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кмс" sheetId="1" r:id="rId1"/>
    <sheet name="мс" sheetId="2" r:id="rId2"/>
    <sheet name="І р.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I58" i="3" l="1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2" i="1"/>
  <c r="I32" i="1"/>
  <c r="H32" i="1"/>
  <c r="J33" i="1"/>
  <c r="I33" i="1"/>
  <c r="H33" i="1"/>
  <c r="J31" i="1"/>
  <c r="I31" i="1"/>
  <c r="H31" i="1"/>
  <c r="J30" i="1"/>
  <c r="I30" i="1"/>
  <c r="H30" i="1"/>
  <c r="J28" i="1"/>
  <c r="I28" i="1"/>
  <c r="J29" i="1"/>
  <c r="I29" i="1"/>
  <c r="H29" i="1"/>
  <c r="J26" i="1"/>
  <c r="I26" i="1"/>
  <c r="H26" i="1"/>
  <c r="J25" i="1"/>
  <c r="I25" i="1"/>
  <c r="H25" i="1"/>
  <c r="I27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K21" i="2"/>
  <c r="J21" i="2"/>
  <c r="I21" i="2"/>
  <c r="H21" i="2"/>
  <c r="L21" i="2" s="1"/>
  <c r="K20" i="2"/>
  <c r="J20" i="2"/>
  <c r="I20" i="2"/>
  <c r="H20" i="2"/>
  <c r="L20" i="2" s="1"/>
  <c r="K19" i="2"/>
  <c r="J19" i="2"/>
  <c r="I19" i="2"/>
  <c r="H19" i="2"/>
  <c r="L19" i="2" s="1"/>
  <c r="K18" i="2"/>
  <c r="J18" i="2"/>
  <c r="I18" i="2"/>
  <c r="H18" i="2"/>
  <c r="L18" i="2" s="1"/>
  <c r="K17" i="2"/>
  <c r="J17" i="2"/>
  <c r="I17" i="2"/>
  <c r="H17" i="2"/>
  <c r="L17" i="2" s="1"/>
  <c r="K16" i="2"/>
  <c r="J16" i="2"/>
  <c r="I16" i="2"/>
  <c r="H16" i="2"/>
  <c r="L16" i="2" s="1"/>
  <c r="K15" i="2"/>
  <c r="J15" i="2"/>
  <c r="I15" i="2"/>
  <c r="H15" i="2"/>
  <c r="L15" i="2" s="1"/>
  <c r="K14" i="2"/>
  <c r="J14" i="2"/>
  <c r="I14" i="2"/>
  <c r="H14" i="2"/>
  <c r="L14" i="2" s="1"/>
  <c r="K13" i="2"/>
  <c r="J13" i="2"/>
  <c r="I13" i="2"/>
  <c r="H13" i="2"/>
  <c r="L13" i="2" s="1"/>
  <c r="K12" i="2"/>
  <c r="J12" i="2"/>
  <c r="I12" i="2"/>
  <c r="H12" i="2"/>
  <c r="L12" i="2" s="1"/>
  <c r="K11" i="2"/>
  <c r="J11" i="2"/>
  <c r="I11" i="2"/>
  <c r="H11" i="2"/>
  <c r="L11" i="2" s="1"/>
  <c r="K10" i="2"/>
  <c r="J10" i="2"/>
  <c r="I10" i="2"/>
  <c r="H10" i="2"/>
  <c r="L10" i="2" s="1"/>
  <c r="K9" i="2"/>
  <c r="J9" i="2"/>
  <c r="H9" i="2"/>
  <c r="L9" i="2" s="1"/>
  <c r="K31" i="1" l="1"/>
  <c r="K32" i="1"/>
  <c r="K35" i="1"/>
  <c r="K37" i="1"/>
  <c r="K39" i="1"/>
  <c r="K41" i="1"/>
  <c r="K43" i="1"/>
  <c r="K45" i="1"/>
  <c r="K47" i="1"/>
  <c r="K49" i="1"/>
  <c r="K51" i="1"/>
  <c r="K53" i="1"/>
  <c r="K80" i="1"/>
  <c r="K9" i="1"/>
  <c r="K11" i="1"/>
  <c r="K13" i="1"/>
  <c r="K15" i="1"/>
  <c r="K17" i="1"/>
  <c r="K21" i="1"/>
  <c r="K27" i="1"/>
  <c r="K26" i="1"/>
  <c r="K28" i="1"/>
  <c r="K55" i="1"/>
  <c r="K57" i="1"/>
  <c r="K59" i="1"/>
  <c r="K61" i="1"/>
  <c r="K63" i="1"/>
  <c r="K65" i="1"/>
  <c r="K67" i="1"/>
  <c r="K69" i="1"/>
  <c r="K71" i="1"/>
  <c r="K73" i="1"/>
  <c r="K19" i="1"/>
  <c r="K75" i="1"/>
  <c r="K23" i="1"/>
  <c r="K77" i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K76" i="1"/>
  <c r="K79" i="1"/>
  <c r="K10" i="1"/>
  <c r="K12" i="1"/>
  <c r="K14" i="1"/>
  <c r="K16" i="1"/>
  <c r="K18" i="1"/>
  <c r="K20" i="1"/>
  <c r="K22" i="1"/>
  <c r="K24" i="1"/>
  <c r="K25" i="1"/>
  <c r="K29" i="1"/>
  <c r="K30" i="1"/>
  <c r="K33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8" i="1"/>
</calcChain>
</file>

<file path=xl/sharedStrings.xml><?xml version="1.0" encoding="utf-8"?>
<sst xmlns="http://schemas.openxmlformats.org/spreadsheetml/2006/main" count="643" uniqueCount="234">
  <si>
    <t xml:space="preserve"> КОМАНДНИЙ ЧЕМПІОНАТ М.КИЄВА </t>
  </si>
  <si>
    <t xml:space="preserve">             з художньої гімнастики</t>
  </si>
  <si>
    <t xml:space="preserve">            програма МС</t>
  </si>
  <si>
    <t>15-16.10.2016</t>
  </si>
  <si>
    <t>МІСЦЕ</t>
  </si>
  <si>
    <t>Прізвище, ім'я</t>
  </si>
  <si>
    <t xml:space="preserve">рік </t>
  </si>
  <si>
    <t>спорт.школа</t>
  </si>
  <si>
    <t>розр.</t>
  </si>
  <si>
    <t>ДСО</t>
  </si>
  <si>
    <t>сума</t>
  </si>
  <si>
    <t>тренер</t>
  </si>
  <si>
    <t>нар.</t>
  </si>
  <si>
    <t>Пермінова Марія</t>
  </si>
  <si>
    <t>КМС</t>
  </si>
  <si>
    <t>Кардаш М.А.</t>
  </si>
  <si>
    <t>Железняк Ганна</t>
  </si>
  <si>
    <t>Безсонова А.В.</t>
  </si>
  <si>
    <t>Липова Катерина</t>
  </si>
  <si>
    <t>ДЮСШ №5</t>
  </si>
  <si>
    <t>МС</t>
  </si>
  <si>
    <t>МОН</t>
  </si>
  <si>
    <t>Островська Н.В.</t>
  </si>
  <si>
    <t>Бобан Катаріна</t>
  </si>
  <si>
    <t>Бабікова Вікторія</t>
  </si>
  <si>
    <t>ДЮСШ №3</t>
  </si>
  <si>
    <t>Скиба О.О.</t>
  </si>
  <si>
    <t>Амірханян Діана</t>
  </si>
  <si>
    <t>Распопова Л.А.</t>
  </si>
  <si>
    <t>Кучевська Яна</t>
  </si>
  <si>
    <t>КДЮСШ "Восход"</t>
  </si>
  <si>
    <t>Барановська К.А.</t>
  </si>
  <si>
    <t>Адарченко Катерина</t>
  </si>
  <si>
    <t>КДЮСШ "Олімп"</t>
  </si>
  <si>
    <t>У</t>
  </si>
  <si>
    <t>Гелетій Т.В.</t>
  </si>
  <si>
    <t>Кошуба Анастасія</t>
  </si>
  <si>
    <t>Портная Юлія</t>
  </si>
  <si>
    <t>Стоян Валерія</t>
  </si>
  <si>
    <t>Огороднік Олександра</t>
  </si>
  <si>
    <t>Мамонтова Вікторія</t>
  </si>
  <si>
    <t>ДЮСШ №25</t>
  </si>
  <si>
    <t>Новік О.О.</t>
  </si>
  <si>
    <t>Головний суддя змагань</t>
  </si>
  <si>
    <t>Кутненко К.М.</t>
  </si>
  <si>
    <t>Головний секретар змагань</t>
  </si>
  <si>
    <t>Петлюк О.</t>
  </si>
  <si>
    <t xml:space="preserve">           програма КМС</t>
  </si>
  <si>
    <t>Мелещук Єва</t>
  </si>
  <si>
    <t>ДЮСШ Дерюгіних 1к.</t>
  </si>
  <si>
    <t>І р.</t>
  </si>
  <si>
    <t>Безсонова Г.В.</t>
  </si>
  <si>
    <t>Онопріенко Вікторія</t>
  </si>
  <si>
    <t xml:space="preserve">ДЮСШ Дерюгіних </t>
  </si>
  <si>
    <t>Дерюгіна І.І., Юрченко О.В.</t>
  </si>
  <si>
    <t>Рокоман Віта</t>
  </si>
  <si>
    <t>Дерюгіна І.І., Кондратюк О.С.</t>
  </si>
  <si>
    <t>Височанська Марія</t>
  </si>
  <si>
    <t>Дерюгіна І.І.</t>
  </si>
  <si>
    <t>Нікольченко Влада</t>
  </si>
  <si>
    <t>Зариленко Олександра</t>
  </si>
  <si>
    <t>ДЮСШ Дерюгіних 2к.</t>
  </si>
  <si>
    <t>Безсонова В.А.., Безсонова Г.В.</t>
  </si>
  <si>
    <t>Довженко Тетяна</t>
  </si>
  <si>
    <t>Руденко Валерія</t>
  </si>
  <si>
    <t>Хозлу Е.Л.</t>
  </si>
  <si>
    <t>Гіоєва Аліна</t>
  </si>
  <si>
    <t>Кондратюк О.С.</t>
  </si>
  <si>
    <t>Цивинська Василина</t>
  </si>
  <si>
    <t>Андреєва Н.О.</t>
  </si>
  <si>
    <t>Палійчук Аліна</t>
  </si>
  <si>
    <t>Краснікова Дар'я</t>
  </si>
  <si>
    <t>Юрченко Н.</t>
  </si>
  <si>
    <t>Пономарцева Анастасія</t>
  </si>
  <si>
    <t>Сідак Аліна</t>
  </si>
  <si>
    <t>Меркулова Дарина</t>
  </si>
  <si>
    <t>КДЮСШ "Восход" 1к.</t>
  </si>
  <si>
    <t>Думенко Юлія</t>
  </si>
  <si>
    <t>Салуха Анастасія</t>
  </si>
  <si>
    <t>Шевцова Ольга</t>
  </si>
  <si>
    <t>Артеменко Крістіна</t>
  </si>
  <si>
    <t>Дерюгіна І.І..</t>
  </si>
  <si>
    <t>Солоненко Марія</t>
  </si>
  <si>
    <t>Мозок Вероніка</t>
  </si>
  <si>
    <t>Кардаш М.А., Андреєва Н.</t>
  </si>
  <si>
    <t>Уварова Поліна</t>
  </si>
  <si>
    <t>Свіріденко Софія</t>
  </si>
  <si>
    <t>Коваленко Я.О., Добряк О.О.</t>
  </si>
  <si>
    <t>Колянчук Настя</t>
  </si>
  <si>
    <t>Добряк О.О., Коваленко Я.О.</t>
  </si>
  <si>
    <t>Предко Софія</t>
  </si>
  <si>
    <t>ДЮСШ №13</t>
  </si>
  <si>
    <t>Кікта Марія</t>
  </si>
  <si>
    <t>Маковська Поліна</t>
  </si>
  <si>
    <t>Юрченко Н., Нікульшина І.В.</t>
  </si>
  <si>
    <t>Коз'якова Софія</t>
  </si>
  <si>
    <t>Батрак Валерія</t>
  </si>
  <si>
    <t>СК "Голден Рітмік"</t>
  </si>
  <si>
    <t>Грюнвальд Ж.Е.</t>
  </si>
  <si>
    <t>Іванейчик Наталія</t>
  </si>
  <si>
    <t>Дуда Дарина</t>
  </si>
  <si>
    <t>Ювхименко Єлизавета</t>
  </si>
  <si>
    <t>Куріна Н.Є.</t>
  </si>
  <si>
    <t>Бабельська Надія</t>
  </si>
  <si>
    <t>Юріна Діана</t>
  </si>
  <si>
    <t>Клімантова Л.Л.</t>
  </si>
  <si>
    <t>Кононенко Ліза</t>
  </si>
  <si>
    <t>Бизина Анна</t>
  </si>
  <si>
    <t>Супрун Аліна</t>
  </si>
  <si>
    <t>КДЮСШ "Восход" 2к.</t>
  </si>
  <si>
    <t>Серова О.Г.</t>
  </si>
  <si>
    <t>Супрун Вікторія</t>
  </si>
  <si>
    <t>Хрипливець Дар'я</t>
  </si>
  <si>
    <t>Хмель Валерія</t>
  </si>
  <si>
    <t>Дімед Христина</t>
  </si>
  <si>
    <t>Хозлу Е.Л., Пітей Л.</t>
  </si>
  <si>
    <t>Мухіна Катерина</t>
  </si>
  <si>
    <t>Балан Ванесса</t>
  </si>
  <si>
    <t>ДЮСШ №18</t>
  </si>
  <si>
    <t>Сухобок О.В.</t>
  </si>
  <si>
    <t>Гіренко Катерина</t>
  </si>
  <si>
    <t>ДЮСШ №3 "Спартак"</t>
  </si>
  <si>
    <t>С</t>
  </si>
  <si>
    <t>Троханенко П.</t>
  </si>
  <si>
    <t>Симонян Аделіна</t>
  </si>
  <si>
    <t>Охрименко Юліанна</t>
  </si>
  <si>
    <t>Московко Марія</t>
  </si>
  <si>
    <t>Сакалаускас Онна-Марія</t>
  </si>
  <si>
    <t>Аграновська Софія</t>
  </si>
  <si>
    <t>Нікульшина І.В.</t>
  </si>
  <si>
    <t>Васил'єва Єлизавета</t>
  </si>
  <si>
    <t>Ковалевська Катерина</t>
  </si>
  <si>
    <t>СК"Гармонія-Еліт"</t>
  </si>
  <si>
    <t>Яхимець Н.В., Южалкіна О.В.</t>
  </si>
  <si>
    <t>Атаманчук Вероніка</t>
  </si>
  <si>
    <t>Шацька Валерія</t>
  </si>
  <si>
    <t>Петрошенко Аліна</t>
  </si>
  <si>
    <t>Кондратюк Діана</t>
  </si>
  <si>
    <t>Топільська Н.</t>
  </si>
  <si>
    <t>Корольова Катерина</t>
  </si>
  <si>
    <t>Михайлова С.В.</t>
  </si>
  <si>
    <t>Філонюк Катерина</t>
  </si>
  <si>
    <t>ДЮСШ №21</t>
  </si>
  <si>
    <t>Мельник О.В.</t>
  </si>
  <si>
    <t>Маленко Дар'я</t>
  </si>
  <si>
    <t>Горелік Олеся</t>
  </si>
  <si>
    <t>ІІ р.</t>
  </si>
  <si>
    <t>Пилипенко Анна</t>
  </si>
  <si>
    <t>Євченко Валерія</t>
  </si>
  <si>
    <t>Грузинська Олександра</t>
  </si>
  <si>
    <t>ДЮСШ №20</t>
  </si>
  <si>
    <t>Власенко Н.В.</t>
  </si>
  <si>
    <t>Стеценко Людмила</t>
  </si>
  <si>
    <t>Мороз Діана</t>
  </si>
  <si>
    <t>Панченко В.Т.</t>
  </si>
  <si>
    <t>Стеценко Ніла</t>
  </si>
  <si>
    <t>Кутафіна Соня</t>
  </si>
  <si>
    <t>Козлова Л.І.</t>
  </si>
  <si>
    <t>Полоніна Любов</t>
  </si>
  <si>
    <t>Стороженко Т.Є.</t>
  </si>
  <si>
    <t>Циганчук Ніколь</t>
  </si>
  <si>
    <t>Терещенко Наталія</t>
  </si>
  <si>
    <t>Юхіменко Варвара</t>
  </si>
  <si>
    <t>Пекур Карина</t>
  </si>
  <si>
    <t>Гріценко Аріна</t>
  </si>
  <si>
    <t>Петлюк О.В.</t>
  </si>
  <si>
    <t xml:space="preserve">КОМАНДНИЙ ЧЕМПІОНАТ М.КИЄВА </t>
  </si>
  <si>
    <t xml:space="preserve">      з художньої гімнастики</t>
  </si>
  <si>
    <t>Демиденко Катерина</t>
  </si>
  <si>
    <t>ДЮСШ Дерюгіних  1к.</t>
  </si>
  <si>
    <t>Швець Олександра</t>
  </si>
  <si>
    <t>Ятченко Лоліта</t>
  </si>
  <si>
    <t>Денисенко Вікторія</t>
  </si>
  <si>
    <t>Цикаленко Ксенія</t>
  </si>
  <si>
    <t>Бур'ян Тетяна</t>
  </si>
  <si>
    <t>Голубкова Валерія</t>
  </si>
  <si>
    <t>ДЮСШ Дерюгіних  2к.</t>
  </si>
  <si>
    <t>Петімко Софія</t>
  </si>
  <si>
    <t>Сопілка Аліна</t>
  </si>
  <si>
    <t>Барановська .А.</t>
  </si>
  <si>
    <t>Калініченко Анастасія</t>
  </si>
  <si>
    <t>Юрченко О.В.</t>
  </si>
  <si>
    <t>Пушкарьова Єлизавета</t>
  </si>
  <si>
    <t>Безсонова В.А.</t>
  </si>
  <si>
    <t>Філонюк Дар'я</t>
  </si>
  <si>
    <t>Атаоглу Христина</t>
  </si>
  <si>
    <t>Жукова Ангеліна</t>
  </si>
  <si>
    <t>Пустовойт Поліна</t>
  </si>
  <si>
    <t xml:space="preserve">ДЮСШ Дерюгіних  </t>
  </si>
  <si>
    <t>Василенко Марія</t>
  </si>
  <si>
    <t>Хозлу Е.Л., Дорошенко Г.С.</t>
  </si>
  <si>
    <t>Шевчук Марія</t>
  </si>
  <si>
    <t>Цибульська Анастасія</t>
  </si>
  <si>
    <t>Таранник Єлизавета</t>
  </si>
  <si>
    <t>Олейник Аліна</t>
  </si>
  <si>
    <t>Сєрова.А.,Сологуб Д.</t>
  </si>
  <si>
    <t>Мирошниченко Вікторія</t>
  </si>
  <si>
    <t>Іващенко Єва</t>
  </si>
  <si>
    <t>Потебня Вероніка</t>
  </si>
  <si>
    <t>Грищенко Діана</t>
  </si>
  <si>
    <t>Пуртова Аліна</t>
  </si>
  <si>
    <t>Домнич Марія</t>
  </si>
  <si>
    <t>Коркішко Валентина</t>
  </si>
  <si>
    <t>Панченко Марія</t>
  </si>
  <si>
    <t>Шумейко Анастасія</t>
  </si>
  <si>
    <t>Шадурська Марія</t>
  </si>
  <si>
    <t>Яхімець Н.В., Южалкіна О.</t>
  </si>
  <si>
    <t>Жданова Софія</t>
  </si>
  <si>
    <t>Власенко Валерія</t>
  </si>
  <si>
    <t>Москаленко Аня</t>
  </si>
  <si>
    <t>Пономаренко Валерія</t>
  </si>
  <si>
    <t>Жоголева Ірина</t>
  </si>
  <si>
    <t>Горак Маргарита</t>
  </si>
  <si>
    <t>Науменко Я.С.</t>
  </si>
  <si>
    <t>Мамай Анна</t>
  </si>
  <si>
    <t>Мікрюкова Ксенія</t>
  </si>
  <si>
    <t>Бондаренко Вароніка</t>
  </si>
  <si>
    <t>П'єх Юлія</t>
  </si>
  <si>
    <t>Гончарук Марія</t>
  </si>
  <si>
    <t>Сєрова.А.,Петренко К.</t>
  </si>
  <si>
    <t>Хрещик Вікторія</t>
  </si>
  <si>
    <t>Бурлаченко Софія</t>
  </si>
  <si>
    <t>Дзонь Анастасія</t>
  </si>
  <si>
    <t>Нєх Мар'яна</t>
  </si>
  <si>
    <t>Новицька Софія</t>
  </si>
  <si>
    <t>ІІІ р.</t>
  </si>
  <si>
    <t>Позня Анастасія</t>
  </si>
  <si>
    <t>Максименко Ганна</t>
  </si>
  <si>
    <t>Кошелєва Софія</t>
  </si>
  <si>
    <t>Малюга Регіна</t>
  </si>
  <si>
    <t>ДЮСШ Дерюгіних 1 к.</t>
  </si>
  <si>
    <t>КДЮСШ "Восход" 1 к.</t>
  </si>
  <si>
    <t>Дерюгіна А.М., Дерюгіна І.І.</t>
  </si>
  <si>
    <t xml:space="preserve">     2004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</si>
</sst>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i/>
      <sz val="16"/>
      <name val="Arial Cyr"/>
      <charset val="204"/>
    </font>
    <font>
      <b/>
      <i/>
      <sz val="18"/>
      <name val="Arial Cyr"/>
      <charset val="204"/>
    </font>
    <font>
      <i/>
      <sz val="18"/>
      <name val="Arial Cyr"/>
      <charset val="204"/>
    </font>
    <font>
      <i/>
      <sz val="16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i/>
      <sz val="14"/>
      <name val="Arial Cyr"/>
      <charset val="204"/>
    </font>
    <font>
      <b/>
      <i/>
      <sz val="11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Arial"/>
      <family val="2"/>
    </font>
    <font>
      <i/>
      <sz val="8"/>
      <name val="Arial"/>
      <family val="2"/>
      <charset val="204"/>
    </font>
    <font>
      <i/>
      <sz val="10"/>
      <name val="Arial"/>
      <family val="2"/>
    </font>
    <font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Calibri"/>
      <family val="2"/>
      <charset val="204"/>
    </font>
    <font>
      <i/>
      <sz val="1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 applyAlignment="1">
      <alignment horizontal="center"/>
    </xf>
    <xf numFmtId="0" fontId="1" fillId="0" borderId="4" xfId="0" applyFont="1" applyBorder="1"/>
    <xf numFmtId="0" fontId="7" fillId="0" borderId="2" xfId="0" applyFont="1" applyBorder="1"/>
    <xf numFmtId="0" fontId="13" fillId="0" borderId="0" xfId="0" applyFont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5" fillId="0" borderId="0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 vertical="justify" wrapText="1" readingOrder="1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49" fontId="18" fillId="0" borderId="7" xfId="0" applyNumberFormat="1" applyFont="1" applyFill="1" applyBorder="1" applyAlignment="1">
      <alignment horizontal="center" vertical="justify"/>
    </xf>
    <xf numFmtId="164" fontId="15" fillId="0" borderId="7" xfId="0" applyNumberFormat="1" applyFont="1" applyFill="1" applyBorder="1" applyAlignment="1">
      <alignment horizontal="center" vertical="justify" wrapText="1" readingOrder="1"/>
    </xf>
    <xf numFmtId="49" fontId="19" fillId="0" borderId="7" xfId="0" applyNumberFormat="1" applyFont="1" applyFill="1" applyBorder="1" applyAlignment="1">
      <alignment vertical="distributed" wrapText="1"/>
    </xf>
    <xf numFmtId="0" fontId="20" fillId="0" borderId="7" xfId="0" applyFont="1" applyFill="1" applyBorder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justify" wrapText="1" readingOrder="1"/>
    </xf>
    <xf numFmtId="49" fontId="19" fillId="0" borderId="7" xfId="0" applyNumberFormat="1" applyFont="1" applyBorder="1" applyAlignment="1">
      <alignment vertical="distributed" wrapText="1"/>
    </xf>
    <xf numFmtId="0" fontId="20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justify" wrapText="1" readingOrder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3" fillId="0" borderId="7" xfId="0" applyFont="1" applyBorder="1"/>
    <xf numFmtId="0" fontId="24" fillId="0" borderId="7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17" fillId="0" borderId="6" xfId="0" applyFont="1" applyBorder="1" applyAlignment="1">
      <alignment horizontal="center"/>
    </xf>
    <xf numFmtId="0" fontId="25" fillId="0" borderId="7" xfId="0" applyFont="1" applyBorder="1"/>
    <xf numFmtId="0" fontId="2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23" fillId="0" borderId="7" xfId="0" applyNumberFormat="1" applyFont="1" applyBorder="1" applyAlignment="1">
      <alignment wrapText="1"/>
    </xf>
    <xf numFmtId="0" fontId="13" fillId="0" borderId="0" xfId="0" applyFont="1" applyBorder="1"/>
    <xf numFmtId="0" fontId="1" fillId="0" borderId="7" xfId="0" applyFont="1" applyFill="1" applyBorder="1" applyAlignment="1">
      <alignment horizontal="center"/>
    </xf>
    <xf numFmtId="49" fontId="23" fillId="0" borderId="7" xfId="0" applyNumberFormat="1" applyFont="1" applyBorder="1" applyAlignment="1">
      <alignment vertical="distributed" wrapText="1"/>
    </xf>
    <xf numFmtId="0" fontId="17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justify" wrapText="1" readingOrder="1"/>
    </xf>
    <xf numFmtId="0" fontId="26" fillId="0" borderId="7" xfId="0" applyFont="1" applyBorder="1" applyAlignment="1">
      <alignment horizontal="center"/>
    </xf>
    <xf numFmtId="0" fontId="1" fillId="0" borderId="8" xfId="0" applyFont="1" applyBorder="1"/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0" fontId="15" fillId="0" borderId="6" xfId="0" applyFont="1" applyBorder="1"/>
    <xf numFmtId="0" fontId="1" fillId="0" borderId="7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vertical="center" wrapText="1" readingOrder="1"/>
    </xf>
    <xf numFmtId="0" fontId="13" fillId="0" borderId="0" xfId="0" applyFont="1" applyFill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27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left"/>
    </xf>
    <xf numFmtId="0" fontId="27" fillId="0" borderId="7" xfId="0" applyFont="1" applyBorder="1"/>
    <xf numFmtId="0" fontId="2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12" name="Rectangle 17"/>
        <xdr:cNvSpPr>
          <a:spLocks noChangeArrowheads="1"/>
        </xdr:cNvSpPr>
      </xdr:nvSpPr>
      <xdr:spPr bwMode="auto">
        <a:xfrm>
          <a:off x="2390775" y="3228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1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4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46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52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58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6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6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82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1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228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3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3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3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5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5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6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6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93" name="Rectangle 17"/>
        <xdr:cNvSpPr>
          <a:spLocks noChangeArrowheads="1"/>
        </xdr:cNvSpPr>
      </xdr:nvSpPr>
      <xdr:spPr bwMode="auto">
        <a:xfrm>
          <a:off x="2390775" y="3228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6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6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7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7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7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1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1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2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2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3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3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4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5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5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6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7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228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1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1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1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1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2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74" name="Rectangle 17"/>
        <xdr:cNvSpPr>
          <a:spLocks noChangeArrowheads="1"/>
        </xdr:cNvSpPr>
      </xdr:nvSpPr>
      <xdr:spPr bwMode="auto">
        <a:xfrm>
          <a:off x="2390775" y="34290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2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1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1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3" name="Rectangle 17"/>
        <xdr:cNvSpPr>
          <a:spLocks noChangeArrowheads="1"/>
        </xdr:cNvSpPr>
      </xdr:nvSpPr>
      <xdr:spPr bwMode="auto">
        <a:xfrm>
          <a:off x="2390775" y="38290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12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0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1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1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2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2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3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3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3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3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4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4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1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17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1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7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7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7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1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18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1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1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1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1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73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8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8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1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18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9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9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0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0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1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1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2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3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3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4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9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9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22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23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2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3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3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4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456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24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4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4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4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24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7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78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84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9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9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02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08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14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2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2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27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7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7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29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2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30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3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30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0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3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0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0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30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0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3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30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0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0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39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0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30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0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30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30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30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5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6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6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7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7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8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9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9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10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10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1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1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6290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1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1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33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35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0298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35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0298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0298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35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0298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5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029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35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35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02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5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5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5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029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5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6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6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3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3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3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3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619" name="Rectangle 17"/>
        <xdr:cNvSpPr>
          <a:spLocks noChangeArrowheads="1"/>
        </xdr:cNvSpPr>
      </xdr:nvSpPr>
      <xdr:spPr bwMode="auto">
        <a:xfrm>
          <a:off x="2524125" y="38290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36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3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3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3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3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630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36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36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36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3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36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36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3641" name="Rectangle 17"/>
        <xdr:cNvSpPr>
          <a:spLocks noChangeArrowheads="1"/>
        </xdr:cNvSpPr>
      </xdr:nvSpPr>
      <xdr:spPr bwMode="auto">
        <a:xfrm>
          <a:off x="2524125" y="149923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6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646" name="Rectangle 17"/>
        <xdr:cNvSpPr>
          <a:spLocks noChangeArrowheads="1"/>
        </xdr:cNvSpPr>
      </xdr:nvSpPr>
      <xdr:spPr bwMode="auto">
        <a:xfrm>
          <a:off x="252412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36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52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36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3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3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6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2292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58" name="Rectangle 17"/>
        <xdr:cNvSpPr>
          <a:spLocks noChangeArrowheads="1"/>
        </xdr:cNvSpPr>
      </xdr:nvSpPr>
      <xdr:spPr bwMode="auto">
        <a:xfrm>
          <a:off x="2524125" y="52292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36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64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66675</xdr:rowOff>
    </xdr:from>
    <xdr:to>
      <xdr:col>4</xdr:col>
      <xdr:colOff>0</xdr:colOff>
      <xdr:row>35</xdr:row>
      <xdr:rowOff>0</xdr:rowOff>
    </xdr:to>
    <xdr:pic>
      <xdr:nvPicPr>
        <xdr:cNvPr id="36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68961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3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36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36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70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76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82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88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694" name="Rectangle 17"/>
        <xdr:cNvSpPr>
          <a:spLocks noChangeArrowheads="1"/>
        </xdr:cNvSpPr>
      </xdr:nvSpPr>
      <xdr:spPr bwMode="auto">
        <a:xfrm>
          <a:off x="2524125" y="9629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6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7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7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7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7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3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3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3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3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2292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3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3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3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7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7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7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30</xdr:row>
      <xdr:rowOff>0</xdr:rowOff>
    </xdr:from>
    <xdr:to>
      <xdr:col>3</xdr:col>
      <xdr:colOff>342900</xdr:colOff>
      <xdr:row>30</xdr:row>
      <xdr:rowOff>0</xdr:rowOff>
    </xdr:to>
    <xdr:pic>
      <xdr:nvPicPr>
        <xdr:cNvPr id="3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029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30</xdr:row>
      <xdr:rowOff>0</xdr:rowOff>
    </xdr:from>
    <xdr:to>
      <xdr:col>3</xdr:col>
      <xdr:colOff>342900</xdr:colOff>
      <xdr:row>30</xdr:row>
      <xdr:rowOff>0</xdr:rowOff>
    </xdr:to>
    <xdr:pic>
      <xdr:nvPicPr>
        <xdr:cNvPr id="3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029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pic>
      <xdr:nvPicPr>
        <xdr:cNvPr id="37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0293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7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37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78</xdr:row>
      <xdr:rowOff>0</xdr:rowOff>
    </xdr:from>
    <xdr:to>
      <xdr:col>3</xdr:col>
      <xdr:colOff>342900</xdr:colOff>
      <xdr:row>78</xdr:row>
      <xdr:rowOff>0</xdr:rowOff>
    </xdr:to>
    <xdr:pic>
      <xdr:nvPicPr>
        <xdr:cNvPr id="3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83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78</xdr:row>
      <xdr:rowOff>0</xdr:rowOff>
    </xdr:from>
    <xdr:to>
      <xdr:col>3</xdr:col>
      <xdr:colOff>342900</xdr:colOff>
      <xdr:row>78</xdr:row>
      <xdr:rowOff>0</xdr:rowOff>
    </xdr:to>
    <xdr:pic>
      <xdr:nvPicPr>
        <xdr:cNvPr id="37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83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78</xdr:row>
      <xdr:rowOff>0</xdr:rowOff>
    </xdr:to>
    <xdr:pic>
      <xdr:nvPicPr>
        <xdr:cNvPr id="37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8305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37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3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37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37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7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7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7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7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7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40</xdr:row>
      <xdr:rowOff>0</xdr:rowOff>
    </xdr:from>
    <xdr:to>
      <xdr:col>3</xdr:col>
      <xdr:colOff>428625</xdr:colOff>
      <xdr:row>40</xdr:row>
      <xdr:rowOff>0</xdr:rowOff>
    </xdr:to>
    <xdr:pic>
      <xdr:nvPicPr>
        <xdr:cNvPr id="3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40</xdr:row>
      <xdr:rowOff>0</xdr:rowOff>
    </xdr:from>
    <xdr:to>
      <xdr:col>3</xdr:col>
      <xdr:colOff>85725</xdr:colOff>
      <xdr:row>40</xdr:row>
      <xdr:rowOff>0</xdr:rowOff>
    </xdr:to>
    <xdr:pic>
      <xdr:nvPicPr>
        <xdr:cNvPr id="38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0295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3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3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38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342900</xdr:colOff>
      <xdr:row>40</xdr:row>
      <xdr:rowOff>0</xdr:rowOff>
    </xdr:to>
    <xdr:pic>
      <xdr:nvPicPr>
        <xdr:cNvPr id="3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38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3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3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8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8294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pic>
      <xdr:nvPicPr>
        <xdr:cNvPr id="3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83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pic>
      <xdr:nvPicPr>
        <xdr:cNvPr id="38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83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8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342900</xdr:colOff>
      <xdr:row>25</xdr:row>
      <xdr:rowOff>0</xdr:rowOff>
    </xdr:to>
    <xdr:pic>
      <xdr:nvPicPr>
        <xdr:cNvPr id="3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342900</xdr:colOff>
      <xdr:row>25</xdr:row>
      <xdr:rowOff>0</xdr:rowOff>
    </xdr:to>
    <xdr:pic>
      <xdr:nvPicPr>
        <xdr:cNvPr id="3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8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2292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38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38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3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3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pic>
      <xdr:nvPicPr>
        <xdr:cNvPr id="38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8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8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39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381000</xdr:colOff>
      <xdr:row>48</xdr:row>
      <xdr:rowOff>0</xdr:rowOff>
    </xdr:to>
    <xdr:pic>
      <xdr:nvPicPr>
        <xdr:cNvPr id="39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9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39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39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4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40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4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40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4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40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4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48</xdr:row>
      <xdr:rowOff>0</xdr:rowOff>
    </xdr:from>
    <xdr:to>
      <xdr:col>3</xdr:col>
      <xdr:colOff>409575</xdr:colOff>
      <xdr:row>48</xdr:row>
      <xdr:rowOff>0</xdr:rowOff>
    </xdr:to>
    <xdr:pic>
      <xdr:nvPicPr>
        <xdr:cNvPr id="4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0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4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41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219075</xdr:colOff>
      <xdr:row>36</xdr:row>
      <xdr:rowOff>0</xdr:rowOff>
    </xdr:to>
    <xdr:pic>
      <xdr:nvPicPr>
        <xdr:cNvPr id="41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2947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219075</xdr:colOff>
      <xdr:row>36</xdr:row>
      <xdr:rowOff>0</xdr:rowOff>
    </xdr:to>
    <xdr:pic>
      <xdr:nvPicPr>
        <xdr:cNvPr id="41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2947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722947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219075</xdr:colOff>
      <xdr:row>36</xdr:row>
      <xdr:rowOff>0</xdr:rowOff>
    </xdr:to>
    <xdr:pic>
      <xdr:nvPicPr>
        <xdr:cNvPr id="41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722947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4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36</xdr:row>
      <xdr:rowOff>0</xdr:rowOff>
    </xdr:from>
    <xdr:to>
      <xdr:col>4</xdr:col>
      <xdr:colOff>828675</xdr:colOff>
      <xdr:row>36</xdr:row>
      <xdr:rowOff>0</xdr:rowOff>
    </xdr:to>
    <xdr:pic>
      <xdr:nvPicPr>
        <xdr:cNvPr id="41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7229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219075</xdr:colOff>
      <xdr:row>36</xdr:row>
      <xdr:rowOff>0</xdr:rowOff>
    </xdr:to>
    <xdr:pic>
      <xdr:nvPicPr>
        <xdr:cNvPr id="41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1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4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4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1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2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2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4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42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4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4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429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14" name="Rectangle 17"/>
        <xdr:cNvSpPr>
          <a:spLocks noChangeArrowheads="1"/>
        </xdr:cNvSpPr>
      </xdr:nvSpPr>
      <xdr:spPr bwMode="auto">
        <a:xfrm>
          <a:off x="25241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42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42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4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42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4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4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4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42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828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25" name="Rectangle 17"/>
        <xdr:cNvSpPr>
          <a:spLocks noChangeArrowheads="1"/>
        </xdr:cNvSpPr>
      </xdr:nvSpPr>
      <xdr:spPr bwMode="auto">
        <a:xfrm>
          <a:off x="25241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42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42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4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4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4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4236" name="Rectangle 17"/>
        <xdr:cNvSpPr>
          <a:spLocks noChangeArrowheads="1"/>
        </xdr:cNvSpPr>
      </xdr:nvSpPr>
      <xdr:spPr bwMode="auto">
        <a:xfrm>
          <a:off x="2524125" y="149923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4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4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41" name="Rectangle 17"/>
        <xdr:cNvSpPr>
          <a:spLocks noChangeArrowheads="1"/>
        </xdr:cNvSpPr>
      </xdr:nvSpPr>
      <xdr:spPr bwMode="auto">
        <a:xfrm>
          <a:off x="2524125" y="6429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42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47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42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4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430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pic>
      <xdr:nvPicPr>
        <xdr:cNvPr id="4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430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42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430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pic>
      <xdr:nvPicPr>
        <xdr:cNvPr id="42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430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4253" name="Rectangle 17"/>
        <xdr:cNvSpPr>
          <a:spLocks noChangeArrowheads="1"/>
        </xdr:cNvSpPr>
      </xdr:nvSpPr>
      <xdr:spPr bwMode="auto">
        <a:xfrm>
          <a:off x="2524125" y="114300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42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59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66675</xdr:rowOff>
    </xdr:from>
    <xdr:to>
      <xdr:col>4</xdr:col>
      <xdr:colOff>0</xdr:colOff>
      <xdr:row>66</xdr:row>
      <xdr:rowOff>0</xdr:rowOff>
    </xdr:to>
    <xdr:pic>
      <xdr:nvPicPr>
        <xdr:cNvPr id="42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73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4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4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42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65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71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77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83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89" name="Rectangle 17"/>
        <xdr:cNvSpPr>
          <a:spLocks noChangeArrowheads="1"/>
        </xdr:cNvSpPr>
      </xdr:nvSpPr>
      <xdr:spPr bwMode="auto">
        <a:xfrm>
          <a:off x="25241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2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4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2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4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4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42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029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4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4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4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4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4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43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029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4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4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43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4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4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43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4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43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3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4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4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43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3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3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342900</xdr:colOff>
      <xdr:row>44</xdr:row>
      <xdr:rowOff>0</xdr:rowOff>
    </xdr:to>
    <xdr:pic>
      <xdr:nvPicPr>
        <xdr:cNvPr id="4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342900</xdr:colOff>
      <xdr:row>44</xdr:row>
      <xdr:rowOff>0</xdr:rowOff>
    </xdr:to>
    <xdr:pic>
      <xdr:nvPicPr>
        <xdr:cNvPr id="4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4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8296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4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4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4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4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4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828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3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3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3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3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3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3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3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4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4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4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4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4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4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4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44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44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4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44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44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828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4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4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4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4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4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4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4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4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24</xdr:row>
      <xdr:rowOff>0</xdr:rowOff>
    </xdr:from>
    <xdr:to>
      <xdr:col>3</xdr:col>
      <xdr:colOff>342900</xdr:colOff>
      <xdr:row>24</xdr:row>
      <xdr:rowOff>0</xdr:rowOff>
    </xdr:to>
    <xdr:pic>
      <xdr:nvPicPr>
        <xdr:cNvPr id="4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24</xdr:row>
      <xdr:rowOff>0</xdr:rowOff>
    </xdr:from>
    <xdr:to>
      <xdr:col>3</xdr:col>
      <xdr:colOff>342900</xdr:colOff>
      <xdr:row>24</xdr:row>
      <xdr:rowOff>0</xdr:rowOff>
    </xdr:to>
    <xdr:pic>
      <xdr:nvPicPr>
        <xdr:cNvPr id="4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0</xdr:rowOff>
    </xdr:to>
    <xdr:pic>
      <xdr:nvPicPr>
        <xdr:cNvPr id="4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0292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pic>
      <xdr:nvPicPr>
        <xdr:cNvPr id="4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pic>
      <xdr:nvPicPr>
        <xdr:cNvPr id="44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4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44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4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44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44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4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381000</xdr:colOff>
      <xdr:row>38</xdr:row>
      <xdr:rowOff>0</xdr:rowOff>
    </xdr:to>
    <xdr:pic>
      <xdr:nvPicPr>
        <xdr:cNvPr id="4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5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5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5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6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6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6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4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46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6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38</xdr:row>
      <xdr:rowOff>0</xdr:rowOff>
    </xdr:from>
    <xdr:to>
      <xdr:col>3</xdr:col>
      <xdr:colOff>409575</xdr:colOff>
      <xdr:row>38</xdr:row>
      <xdr:rowOff>0</xdr:rowOff>
    </xdr:to>
    <xdr:pic>
      <xdr:nvPicPr>
        <xdr:cNvPr id="46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342900</xdr:colOff>
      <xdr:row>38</xdr:row>
      <xdr:rowOff>0</xdr:rowOff>
    </xdr:to>
    <xdr:pic>
      <xdr:nvPicPr>
        <xdr:cNvPr id="4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7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51</xdr:row>
      <xdr:rowOff>0</xdr:rowOff>
    </xdr:from>
    <xdr:to>
      <xdr:col>5</xdr:col>
      <xdr:colOff>219075</xdr:colOff>
      <xdr:row>51</xdr:row>
      <xdr:rowOff>0</xdr:rowOff>
    </xdr:to>
    <xdr:pic>
      <xdr:nvPicPr>
        <xdr:cNvPr id="47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2298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51</xdr:row>
      <xdr:rowOff>0</xdr:rowOff>
    </xdr:from>
    <xdr:to>
      <xdr:col>5</xdr:col>
      <xdr:colOff>219075</xdr:colOff>
      <xdr:row>51</xdr:row>
      <xdr:rowOff>0</xdr:rowOff>
    </xdr:to>
    <xdr:pic>
      <xdr:nvPicPr>
        <xdr:cNvPr id="47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2298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51</xdr:row>
      <xdr:rowOff>0</xdr:rowOff>
    </xdr:from>
    <xdr:to>
      <xdr:col>5</xdr:col>
      <xdr:colOff>9525</xdr:colOff>
      <xdr:row>51</xdr:row>
      <xdr:rowOff>0</xdr:rowOff>
    </xdr:to>
    <xdr:pic>
      <xdr:nvPicPr>
        <xdr:cNvPr id="47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2298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51</xdr:row>
      <xdr:rowOff>0</xdr:rowOff>
    </xdr:from>
    <xdr:to>
      <xdr:col>5</xdr:col>
      <xdr:colOff>219075</xdr:colOff>
      <xdr:row>51</xdr:row>
      <xdr:rowOff>0</xdr:rowOff>
    </xdr:to>
    <xdr:pic>
      <xdr:nvPicPr>
        <xdr:cNvPr id="47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2298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51</xdr:row>
      <xdr:rowOff>0</xdr:rowOff>
    </xdr:from>
    <xdr:to>
      <xdr:col>4</xdr:col>
      <xdr:colOff>457200</xdr:colOff>
      <xdr:row>51</xdr:row>
      <xdr:rowOff>0</xdr:rowOff>
    </xdr:to>
    <xdr:pic>
      <xdr:nvPicPr>
        <xdr:cNvPr id="4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51</xdr:row>
      <xdr:rowOff>0</xdr:rowOff>
    </xdr:from>
    <xdr:to>
      <xdr:col>4</xdr:col>
      <xdr:colOff>828675</xdr:colOff>
      <xdr:row>51</xdr:row>
      <xdr:rowOff>0</xdr:rowOff>
    </xdr:to>
    <xdr:pic>
      <xdr:nvPicPr>
        <xdr:cNvPr id="47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2298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47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47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47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47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48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48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4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4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48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12" name="Rectangle 17"/>
        <xdr:cNvSpPr>
          <a:spLocks noChangeArrowheads="1"/>
        </xdr:cNvSpPr>
      </xdr:nvSpPr>
      <xdr:spPr bwMode="auto">
        <a:xfrm>
          <a:off x="2524125" y="6429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48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48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4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48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9525</xdr:colOff>
      <xdr:row>42</xdr:row>
      <xdr:rowOff>0</xdr:rowOff>
    </xdr:to>
    <xdr:pic>
      <xdr:nvPicPr>
        <xdr:cNvPr id="48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4296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9525</xdr:colOff>
      <xdr:row>42</xdr:row>
      <xdr:rowOff>0</xdr:rowOff>
    </xdr:to>
    <xdr:pic>
      <xdr:nvPicPr>
        <xdr:cNvPr id="48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4296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219075</xdr:colOff>
      <xdr:row>42</xdr:row>
      <xdr:rowOff>0</xdr:rowOff>
    </xdr:to>
    <xdr:pic>
      <xdr:nvPicPr>
        <xdr:cNvPr id="48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4296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4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4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429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4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4296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4829" name="Rectangle 17"/>
        <xdr:cNvSpPr>
          <a:spLocks noChangeArrowheads="1"/>
        </xdr:cNvSpPr>
      </xdr:nvSpPr>
      <xdr:spPr bwMode="auto">
        <a:xfrm>
          <a:off x="2524125" y="84296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4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4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4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4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629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834" name="Rectangle 17"/>
        <xdr:cNvSpPr>
          <a:spLocks noChangeArrowheads="1"/>
        </xdr:cNvSpPr>
      </xdr:nvSpPr>
      <xdr:spPr bwMode="auto">
        <a:xfrm>
          <a:off x="2524125" y="4629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48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40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48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4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4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4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2292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846" name="Rectangle 17"/>
        <xdr:cNvSpPr>
          <a:spLocks noChangeArrowheads="1"/>
        </xdr:cNvSpPr>
      </xdr:nvSpPr>
      <xdr:spPr bwMode="auto">
        <a:xfrm>
          <a:off x="2524125" y="52292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48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52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66675</xdr:rowOff>
    </xdr:from>
    <xdr:to>
      <xdr:col>4</xdr:col>
      <xdr:colOff>0</xdr:colOff>
      <xdr:row>53</xdr:row>
      <xdr:rowOff>0</xdr:rowOff>
    </xdr:to>
    <xdr:pic>
      <xdr:nvPicPr>
        <xdr:cNvPr id="48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4965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323850</xdr:colOff>
      <xdr:row>72</xdr:row>
      <xdr:rowOff>0</xdr:rowOff>
    </xdr:to>
    <xdr:pic>
      <xdr:nvPicPr>
        <xdr:cNvPr id="4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323850</xdr:colOff>
      <xdr:row>72</xdr:row>
      <xdr:rowOff>0</xdr:rowOff>
    </xdr:to>
    <xdr:pic>
      <xdr:nvPicPr>
        <xdr:cNvPr id="4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48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58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64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70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76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82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8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8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4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48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4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4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48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4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4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48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4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4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48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4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48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4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4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49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4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4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49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154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59</xdr:row>
      <xdr:rowOff>0</xdr:rowOff>
    </xdr:from>
    <xdr:to>
      <xdr:col>3</xdr:col>
      <xdr:colOff>323850</xdr:colOff>
      <xdr:row>59</xdr:row>
      <xdr:rowOff>0</xdr:rowOff>
    </xdr:to>
    <xdr:pic>
      <xdr:nvPicPr>
        <xdr:cNvPr id="4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84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59</xdr:row>
      <xdr:rowOff>0</xdr:rowOff>
    </xdr:from>
    <xdr:to>
      <xdr:col>3</xdr:col>
      <xdr:colOff>323850</xdr:colOff>
      <xdr:row>59</xdr:row>
      <xdr:rowOff>0</xdr:rowOff>
    </xdr:to>
    <xdr:pic>
      <xdr:nvPicPr>
        <xdr:cNvPr id="4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84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4</xdr:col>
      <xdr:colOff>0</xdr:colOff>
      <xdr:row>59</xdr:row>
      <xdr:rowOff>0</xdr:rowOff>
    </xdr:to>
    <xdr:pic>
      <xdr:nvPicPr>
        <xdr:cNvPr id="49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84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4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4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49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4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201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4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201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75</xdr:row>
      <xdr:rowOff>0</xdr:rowOff>
    </xdr:to>
    <xdr:pic>
      <xdr:nvPicPr>
        <xdr:cNvPr id="4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201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4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342900</xdr:colOff>
      <xdr:row>66</xdr:row>
      <xdr:rowOff>0</xdr:rowOff>
    </xdr:to>
    <xdr:pic>
      <xdr:nvPicPr>
        <xdr:cNvPr id="49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342900</xdr:colOff>
      <xdr:row>66</xdr:row>
      <xdr:rowOff>0</xdr:rowOff>
    </xdr:to>
    <xdr:pic>
      <xdr:nvPicPr>
        <xdr:cNvPr id="4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49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315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4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4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49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49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49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49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50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50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50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50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53</xdr:row>
      <xdr:rowOff>0</xdr:rowOff>
    </xdr:from>
    <xdr:to>
      <xdr:col>3</xdr:col>
      <xdr:colOff>428625</xdr:colOff>
      <xdr:row>53</xdr:row>
      <xdr:rowOff>0</xdr:rowOff>
    </xdr:to>
    <xdr:pic>
      <xdr:nvPicPr>
        <xdr:cNvPr id="5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53</xdr:row>
      <xdr:rowOff>0</xdr:rowOff>
    </xdr:from>
    <xdr:to>
      <xdr:col>3</xdr:col>
      <xdr:colOff>85725</xdr:colOff>
      <xdr:row>53</xdr:row>
      <xdr:rowOff>0</xdr:rowOff>
    </xdr:to>
    <xdr:pic>
      <xdr:nvPicPr>
        <xdr:cNvPr id="50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62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5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5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50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5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50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5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50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5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5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50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629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5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5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50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629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0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0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5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5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5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8295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50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50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5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5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5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5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72</xdr:row>
      <xdr:rowOff>0</xdr:rowOff>
    </xdr:from>
    <xdr:to>
      <xdr:col>3</xdr:col>
      <xdr:colOff>342900</xdr:colOff>
      <xdr:row>72</xdr:row>
      <xdr:rowOff>0</xdr:rowOff>
    </xdr:to>
    <xdr:pic>
      <xdr:nvPicPr>
        <xdr:cNvPr id="5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573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72</xdr:row>
      <xdr:rowOff>0</xdr:rowOff>
    </xdr:to>
    <xdr:pic>
      <xdr:nvPicPr>
        <xdr:cNvPr id="50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573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5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0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381000</xdr:colOff>
      <xdr:row>56</xdr:row>
      <xdr:rowOff>0</xdr:rowOff>
    </xdr:to>
    <xdr:pic>
      <xdr:nvPicPr>
        <xdr:cNvPr id="5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56</xdr:row>
      <xdr:rowOff>0</xdr:rowOff>
    </xdr:from>
    <xdr:to>
      <xdr:col>3</xdr:col>
      <xdr:colOff>428625</xdr:colOff>
      <xdr:row>56</xdr:row>
      <xdr:rowOff>0</xdr:rowOff>
    </xdr:to>
    <xdr:pic>
      <xdr:nvPicPr>
        <xdr:cNvPr id="5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56</xdr:row>
      <xdr:rowOff>0</xdr:rowOff>
    </xdr:from>
    <xdr:to>
      <xdr:col>3</xdr:col>
      <xdr:colOff>85725</xdr:colOff>
      <xdr:row>56</xdr:row>
      <xdr:rowOff>0</xdr:rowOff>
    </xdr:to>
    <xdr:pic>
      <xdr:nvPicPr>
        <xdr:cNvPr id="5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1229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56</xdr:row>
      <xdr:rowOff>0</xdr:rowOff>
    </xdr:from>
    <xdr:to>
      <xdr:col>3</xdr:col>
      <xdr:colOff>409575</xdr:colOff>
      <xdr:row>56</xdr:row>
      <xdr:rowOff>0</xdr:rowOff>
    </xdr:to>
    <xdr:pic>
      <xdr:nvPicPr>
        <xdr:cNvPr id="5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5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2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95250</xdr:colOff>
      <xdr:row>5</xdr:row>
      <xdr:rowOff>104775</xdr:rowOff>
    </xdr:from>
    <xdr:to>
      <xdr:col>9</xdr:col>
      <xdr:colOff>409575</xdr:colOff>
      <xdr:row>7</xdr:row>
      <xdr:rowOff>104775</xdr:rowOff>
    </xdr:to>
    <xdr:pic>
      <xdr:nvPicPr>
        <xdr:cNvPr id="5290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857875" y="124777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2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2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2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41</xdr:row>
      <xdr:rowOff>0</xdr:rowOff>
    </xdr:from>
    <xdr:to>
      <xdr:col>6</xdr:col>
      <xdr:colOff>219075</xdr:colOff>
      <xdr:row>41</xdr:row>
      <xdr:rowOff>0</xdr:rowOff>
    </xdr:to>
    <xdr:pic>
      <xdr:nvPicPr>
        <xdr:cNvPr id="52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822960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2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2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3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3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41</xdr:row>
      <xdr:rowOff>0</xdr:rowOff>
    </xdr:from>
    <xdr:to>
      <xdr:col>6</xdr:col>
      <xdr:colOff>219075</xdr:colOff>
      <xdr:row>41</xdr:row>
      <xdr:rowOff>0</xdr:rowOff>
    </xdr:to>
    <xdr:pic>
      <xdr:nvPicPr>
        <xdr:cNvPr id="53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822960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3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41</xdr:row>
      <xdr:rowOff>0</xdr:rowOff>
    </xdr:from>
    <xdr:to>
      <xdr:col>6</xdr:col>
      <xdr:colOff>9525</xdr:colOff>
      <xdr:row>41</xdr:row>
      <xdr:rowOff>0</xdr:rowOff>
    </xdr:to>
    <xdr:pic>
      <xdr:nvPicPr>
        <xdr:cNvPr id="53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822960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41</xdr:row>
      <xdr:rowOff>0</xdr:rowOff>
    </xdr:from>
    <xdr:to>
      <xdr:col>6</xdr:col>
      <xdr:colOff>219075</xdr:colOff>
      <xdr:row>41</xdr:row>
      <xdr:rowOff>0</xdr:rowOff>
    </xdr:to>
    <xdr:pic>
      <xdr:nvPicPr>
        <xdr:cNvPr id="53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822960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5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41</xdr:row>
      <xdr:rowOff>0</xdr:rowOff>
    </xdr:from>
    <xdr:to>
      <xdr:col>4</xdr:col>
      <xdr:colOff>828675</xdr:colOff>
      <xdr:row>41</xdr:row>
      <xdr:rowOff>0</xdr:rowOff>
    </xdr:to>
    <xdr:pic>
      <xdr:nvPicPr>
        <xdr:cNvPr id="53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82296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9525</xdr:colOff>
      <xdr:row>41</xdr:row>
      <xdr:rowOff>0</xdr:rowOff>
    </xdr:to>
    <xdr:pic>
      <xdr:nvPicPr>
        <xdr:cNvPr id="53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219075</xdr:colOff>
      <xdr:row>41</xdr:row>
      <xdr:rowOff>0</xdr:rowOff>
    </xdr:to>
    <xdr:pic>
      <xdr:nvPicPr>
        <xdr:cNvPr id="53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2296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41</xdr:row>
      <xdr:rowOff>0</xdr:rowOff>
    </xdr:from>
    <xdr:to>
      <xdr:col>3</xdr:col>
      <xdr:colOff>428625</xdr:colOff>
      <xdr:row>41</xdr:row>
      <xdr:rowOff>0</xdr:rowOff>
    </xdr:to>
    <xdr:pic>
      <xdr:nvPicPr>
        <xdr:cNvPr id="53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41</xdr:row>
      <xdr:rowOff>0</xdr:rowOff>
    </xdr:from>
    <xdr:to>
      <xdr:col>3</xdr:col>
      <xdr:colOff>85725</xdr:colOff>
      <xdr:row>41</xdr:row>
      <xdr:rowOff>0</xdr:rowOff>
    </xdr:to>
    <xdr:pic>
      <xdr:nvPicPr>
        <xdr:cNvPr id="53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2296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3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3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3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5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5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5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5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5401" name="Rectangle 17"/>
        <xdr:cNvSpPr>
          <a:spLocks noChangeArrowheads="1"/>
        </xdr:cNvSpPr>
      </xdr:nvSpPr>
      <xdr:spPr bwMode="auto">
        <a:xfrm>
          <a:off x="2524125" y="80295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54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54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5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54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5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54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410" name="Rectangle 17"/>
        <xdr:cNvSpPr>
          <a:spLocks noChangeArrowheads="1"/>
        </xdr:cNvSpPr>
      </xdr:nvSpPr>
      <xdr:spPr bwMode="auto">
        <a:xfrm>
          <a:off x="2524125" y="58293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9525</xdr:colOff>
      <xdr:row>37</xdr:row>
      <xdr:rowOff>0</xdr:rowOff>
    </xdr:to>
    <xdr:pic>
      <xdr:nvPicPr>
        <xdr:cNvPr id="54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4295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9525</xdr:colOff>
      <xdr:row>37</xdr:row>
      <xdr:rowOff>0</xdr:rowOff>
    </xdr:to>
    <xdr:pic>
      <xdr:nvPicPr>
        <xdr:cNvPr id="54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4295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219075</xdr:colOff>
      <xdr:row>37</xdr:row>
      <xdr:rowOff>0</xdr:rowOff>
    </xdr:to>
    <xdr:pic>
      <xdr:nvPicPr>
        <xdr:cNvPr id="54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4295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37</xdr:row>
      <xdr:rowOff>0</xdr:rowOff>
    </xdr:from>
    <xdr:to>
      <xdr:col>3</xdr:col>
      <xdr:colOff>323850</xdr:colOff>
      <xdr:row>37</xdr:row>
      <xdr:rowOff>0</xdr:rowOff>
    </xdr:to>
    <xdr:pic>
      <xdr:nvPicPr>
        <xdr:cNvPr id="5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37</xdr:row>
      <xdr:rowOff>0</xdr:rowOff>
    </xdr:from>
    <xdr:to>
      <xdr:col>3</xdr:col>
      <xdr:colOff>323850</xdr:colOff>
      <xdr:row>37</xdr:row>
      <xdr:rowOff>0</xdr:rowOff>
    </xdr:to>
    <xdr:pic>
      <xdr:nvPicPr>
        <xdr:cNvPr id="5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54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4295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5421" name="Rectangle 17"/>
        <xdr:cNvSpPr>
          <a:spLocks noChangeArrowheads="1"/>
        </xdr:cNvSpPr>
      </xdr:nvSpPr>
      <xdr:spPr bwMode="auto">
        <a:xfrm>
          <a:off x="2524125" y="74295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5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5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5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54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5426" name="Rectangle 17"/>
        <xdr:cNvSpPr>
          <a:spLocks noChangeArrowheads="1"/>
        </xdr:cNvSpPr>
      </xdr:nvSpPr>
      <xdr:spPr bwMode="auto">
        <a:xfrm>
          <a:off x="2524125" y="94297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54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32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54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54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39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0</xdr:colOff>
      <xdr:row>58</xdr:row>
      <xdr:rowOff>0</xdr:rowOff>
    </xdr:to>
    <xdr:pic>
      <xdr:nvPicPr>
        <xdr:cNvPr id="54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496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5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5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45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51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57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63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69" name="Rectangle 17"/>
        <xdr:cNvSpPr>
          <a:spLocks noChangeArrowheads="1"/>
        </xdr:cNvSpPr>
      </xdr:nvSpPr>
      <xdr:spPr bwMode="auto">
        <a:xfrm>
          <a:off x="25241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5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229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54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229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5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5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5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029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5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323850</xdr:colOff>
      <xdr:row>71</xdr:row>
      <xdr:rowOff>0</xdr:rowOff>
    </xdr:to>
    <xdr:pic>
      <xdr:nvPicPr>
        <xdr:cNvPr id="5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54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5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5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5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029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5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54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5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5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5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5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54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5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323850</xdr:colOff>
      <xdr:row>44</xdr:row>
      <xdr:rowOff>0</xdr:rowOff>
    </xdr:to>
    <xdr:pic>
      <xdr:nvPicPr>
        <xdr:cNvPr id="5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323850</xdr:colOff>
      <xdr:row>44</xdr:row>
      <xdr:rowOff>0</xdr:rowOff>
    </xdr:to>
    <xdr:pic>
      <xdr:nvPicPr>
        <xdr:cNvPr id="54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5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8296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5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5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55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5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5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55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5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5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5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5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5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55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5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5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33</xdr:row>
      <xdr:rowOff>0</xdr:rowOff>
    </xdr:from>
    <xdr:to>
      <xdr:col>3</xdr:col>
      <xdr:colOff>428625</xdr:colOff>
      <xdr:row>33</xdr:row>
      <xdr:rowOff>0</xdr:rowOff>
    </xdr:to>
    <xdr:pic>
      <xdr:nvPicPr>
        <xdr:cNvPr id="56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33</xdr:row>
      <xdr:rowOff>0</xdr:rowOff>
    </xdr:from>
    <xdr:to>
      <xdr:col>3</xdr:col>
      <xdr:colOff>85725</xdr:colOff>
      <xdr:row>33</xdr:row>
      <xdr:rowOff>0</xdr:rowOff>
    </xdr:to>
    <xdr:pic>
      <xdr:nvPicPr>
        <xdr:cNvPr id="56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629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5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5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56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5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56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5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5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56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429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6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5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5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56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5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5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5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5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5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56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5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56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56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5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56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6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6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5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56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6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6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6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6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381000</xdr:colOff>
      <xdr:row>20</xdr:row>
      <xdr:rowOff>0</xdr:rowOff>
    </xdr:to>
    <xdr:pic>
      <xdr:nvPicPr>
        <xdr:cNvPr id="5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20</xdr:row>
      <xdr:rowOff>0</xdr:rowOff>
    </xdr:from>
    <xdr:to>
      <xdr:col>3</xdr:col>
      <xdr:colOff>428625</xdr:colOff>
      <xdr:row>20</xdr:row>
      <xdr:rowOff>0</xdr:rowOff>
    </xdr:to>
    <xdr:pic>
      <xdr:nvPicPr>
        <xdr:cNvPr id="5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20</xdr:row>
      <xdr:rowOff>0</xdr:rowOff>
    </xdr:from>
    <xdr:to>
      <xdr:col>3</xdr:col>
      <xdr:colOff>85725</xdr:colOff>
      <xdr:row>20</xdr:row>
      <xdr:rowOff>0</xdr:rowOff>
    </xdr:to>
    <xdr:pic>
      <xdr:nvPicPr>
        <xdr:cNvPr id="57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029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7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20</xdr:row>
      <xdr:rowOff>0</xdr:rowOff>
    </xdr:from>
    <xdr:to>
      <xdr:col>3</xdr:col>
      <xdr:colOff>409575</xdr:colOff>
      <xdr:row>20</xdr:row>
      <xdr:rowOff>0</xdr:rowOff>
    </xdr:to>
    <xdr:pic>
      <xdr:nvPicPr>
        <xdr:cNvPr id="5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5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0290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58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438150</xdr:colOff>
      <xdr:row>7</xdr:row>
      <xdr:rowOff>123825</xdr:rowOff>
    </xdr:to>
    <xdr:pic>
      <xdr:nvPicPr>
        <xdr:cNvPr id="58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8225" y="1181100"/>
          <a:ext cx="4000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66</xdr:row>
      <xdr:rowOff>0</xdr:rowOff>
    </xdr:from>
    <xdr:to>
      <xdr:col>2</xdr:col>
      <xdr:colOff>200025</xdr:colOff>
      <xdr:row>66</xdr:row>
      <xdr:rowOff>0</xdr:rowOff>
    </xdr:to>
    <xdr:pic>
      <xdr:nvPicPr>
        <xdr:cNvPr id="58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76200" y="1331595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68</xdr:row>
      <xdr:rowOff>28575</xdr:rowOff>
    </xdr:from>
    <xdr:to>
      <xdr:col>3</xdr:col>
      <xdr:colOff>1685925</xdr:colOff>
      <xdr:row>69</xdr:row>
      <xdr:rowOff>0</xdr:rowOff>
    </xdr:to>
    <xdr:pic>
      <xdr:nvPicPr>
        <xdr:cNvPr id="5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636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95250</xdr:colOff>
      <xdr:row>5</xdr:row>
      <xdr:rowOff>104775</xdr:rowOff>
    </xdr:from>
    <xdr:to>
      <xdr:col>9</xdr:col>
      <xdr:colOff>409575</xdr:colOff>
      <xdr:row>7</xdr:row>
      <xdr:rowOff>104775</xdr:rowOff>
    </xdr:to>
    <xdr:pic>
      <xdr:nvPicPr>
        <xdr:cNvPr id="5886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857875" y="124777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8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8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8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58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42937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8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8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8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9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59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42937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9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59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642937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59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642937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5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59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64293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59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5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59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429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5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31</xdr:row>
      <xdr:rowOff>0</xdr:rowOff>
    </xdr:from>
    <xdr:to>
      <xdr:col>3</xdr:col>
      <xdr:colOff>428625</xdr:colOff>
      <xdr:row>31</xdr:row>
      <xdr:rowOff>0</xdr:rowOff>
    </xdr:to>
    <xdr:pic>
      <xdr:nvPicPr>
        <xdr:cNvPr id="59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31</xdr:row>
      <xdr:rowOff>0</xdr:rowOff>
    </xdr:from>
    <xdr:to>
      <xdr:col>3</xdr:col>
      <xdr:colOff>85725</xdr:colOff>
      <xdr:row>31</xdr:row>
      <xdr:rowOff>0</xdr:rowOff>
    </xdr:to>
    <xdr:pic>
      <xdr:nvPicPr>
        <xdr:cNvPr id="59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4293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5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59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59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59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5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59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5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59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2297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5997" name="Rectangle 17"/>
        <xdr:cNvSpPr>
          <a:spLocks noChangeArrowheads="1"/>
        </xdr:cNvSpPr>
      </xdr:nvSpPr>
      <xdr:spPr bwMode="auto">
        <a:xfrm>
          <a:off x="2524125" y="92297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pic>
      <xdr:nvPicPr>
        <xdr:cNvPr id="59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2896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59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60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60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829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008" name="Rectangle 17"/>
        <xdr:cNvSpPr>
          <a:spLocks noChangeArrowheads="1"/>
        </xdr:cNvSpPr>
      </xdr:nvSpPr>
      <xdr:spPr bwMode="auto">
        <a:xfrm>
          <a:off x="2524125" y="24288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60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8288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0</xdr:rowOff>
    </xdr:to>
    <xdr:pic>
      <xdr:nvPicPr>
        <xdr:cNvPr id="60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8288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219075</xdr:colOff>
      <xdr:row>9</xdr:row>
      <xdr:rowOff>0</xdr:rowOff>
    </xdr:to>
    <xdr:pic>
      <xdr:nvPicPr>
        <xdr:cNvPr id="60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8288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6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6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0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828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019" name="Rectangle 17"/>
        <xdr:cNvSpPr>
          <a:spLocks noChangeArrowheads="1"/>
        </xdr:cNvSpPr>
      </xdr:nvSpPr>
      <xdr:spPr bwMode="auto">
        <a:xfrm>
          <a:off x="25241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6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6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60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6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6292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6024" name="Rectangle 17"/>
        <xdr:cNvSpPr>
          <a:spLocks noChangeArrowheads="1"/>
        </xdr:cNvSpPr>
      </xdr:nvSpPr>
      <xdr:spPr bwMode="auto">
        <a:xfrm>
          <a:off x="2524125" y="56292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60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30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60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6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6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6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6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6036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6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42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0</xdr:colOff>
      <xdr:row>58</xdr:row>
      <xdr:rowOff>0</xdr:rowOff>
    </xdr:to>
    <xdr:pic>
      <xdr:nvPicPr>
        <xdr:cNvPr id="6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496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6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60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60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48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54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60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66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6072" name="Rectangle 17"/>
        <xdr:cNvSpPr>
          <a:spLocks noChangeArrowheads="1"/>
        </xdr:cNvSpPr>
      </xdr:nvSpPr>
      <xdr:spPr bwMode="auto">
        <a:xfrm>
          <a:off x="2524125" y="13106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6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6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6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4293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0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0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64</xdr:row>
      <xdr:rowOff>0</xdr:rowOff>
    </xdr:from>
    <xdr:to>
      <xdr:col>3</xdr:col>
      <xdr:colOff>323850</xdr:colOff>
      <xdr:row>64</xdr:row>
      <xdr:rowOff>0</xdr:rowOff>
    </xdr:to>
    <xdr:pic>
      <xdr:nvPicPr>
        <xdr:cNvPr id="6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896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64</xdr:row>
      <xdr:rowOff>0</xdr:rowOff>
    </xdr:from>
    <xdr:to>
      <xdr:col>3</xdr:col>
      <xdr:colOff>323850</xdr:colOff>
      <xdr:row>64</xdr:row>
      <xdr:rowOff>0</xdr:rowOff>
    </xdr:to>
    <xdr:pic>
      <xdr:nvPicPr>
        <xdr:cNvPr id="6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896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64</xdr:row>
      <xdr:rowOff>0</xdr:rowOff>
    </xdr:to>
    <xdr:pic>
      <xdr:nvPicPr>
        <xdr:cNvPr id="60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896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0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0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6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6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60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6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60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0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6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6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60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429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0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79</xdr:row>
      <xdr:rowOff>0</xdr:rowOff>
    </xdr:from>
    <xdr:to>
      <xdr:col>3</xdr:col>
      <xdr:colOff>323850</xdr:colOff>
      <xdr:row>79</xdr:row>
      <xdr:rowOff>0</xdr:rowOff>
    </xdr:to>
    <xdr:pic>
      <xdr:nvPicPr>
        <xdr:cNvPr id="6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04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79</xdr:row>
      <xdr:rowOff>0</xdr:rowOff>
    </xdr:from>
    <xdr:to>
      <xdr:col>3</xdr:col>
      <xdr:colOff>323850</xdr:colOff>
      <xdr:row>79</xdr:row>
      <xdr:rowOff>0</xdr:rowOff>
    </xdr:to>
    <xdr:pic>
      <xdr:nvPicPr>
        <xdr:cNvPr id="6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04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4</xdr:col>
      <xdr:colOff>0</xdr:colOff>
      <xdr:row>79</xdr:row>
      <xdr:rowOff>0</xdr:rowOff>
    </xdr:to>
    <xdr:pic>
      <xdr:nvPicPr>
        <xdr:cNvPr id="6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040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323850</xdr:colOff>
      <xdr:row>65</xdr:row>
      <xdr:rowOff>0</xdr:rowOff>
    </xdr:to>
    <xdr:pic>
      <xdr:nvPicPr>
        <xdr:cNvPr id="6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1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1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6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6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6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6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63</xdr:row>
      <xdr:rowOff>0</xdr:rowOff>
    </xdr:from>
    <xdr:to>
      <xdr:col>3</xdr:col>
      <xdr:colOff>342900</xdr:colOff>
      <xdr:row>63</xdr:row>
      <xdr:rowOff>0</xdr:rowOff>
    </xdr:to>
    <xdr:pic>
      <xdr:nvPicPr>
        <xdr:cNvPr id="6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687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63</xdr:row>
      <xdr:rowOff>0</xdr:rowOff>
    </xdr:from>
    <xdr:to>
      <xdr:col>3</xdr:col>
      <xdr:colOff>342900</xdr:colOff>
      <xdr:row>63</xdr:row>
      <xdr:rowOff>0</xdr:rowOff>
    </xdr:to>
    <xdr:pic>
      <xdr:nvPicPr>
        <xdr:cNvPr id="6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687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63</xdr:row>
      <xdr:rowOff>0</xdr:rowOff>
    </xdr:to>
    <xdr:pic>
      <xdr:nvPicPr>
        <xdr:cNvPr id="6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687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6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342900</xdr:colOff>
      <xdr:row>12</xdr:row>
      <xdr:rowOff>0</xdr:rowOff>
    </xdr:to>
    <xdr:pic>
      <xdr:nvPicPr>
        <xdr:cNvPr id="6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342900</xdr:colOff>
      <xdr:row>12</xdr:row>
      <xdr:rowOff>0</xdr:rowOff>
    </xdr:to>
    <xdr:pic>
      <xdr:nvPicPr>
        <xdr:cNvPr id="6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1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1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1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2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48</xdr:row>
      <xdr:rowOff>0</xdr:rowOff>
    </xdr:from>
    <xdr:to>
      <xdr:col>3</xdr:col>
      <xdr:colOff>428625</xdr:colOff>
      <xdr:row>48</xdr:row>
      <xdr:rowOff>0</xdr:rowOff>
    </xdr:to>
    <xdr:pic>
      <xdr:nvPicPr>
        <xdr:cNvPr id="6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48</xdr:row>
      <xdr:rowOff>0</xdr:rowOff>
    </xdr:from>
    <xdr:to>
      <xdr:col>3</xdr:col>
      <xdr:colOff>85725</xdr:colOff>
      <xdr:row>48</xdr:row>
      <xdr:rowOff>0</xdr:rowOff>
    </xdr:to>
    <xdr:pic>
      <xdr:nvPicPr>
        <xdr:cNvPr id="62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6297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342900</xdr:colOff>
      <xdr:row>12</xdr:row>
      <xdr:rowOff>0</xdr:rowOff>
    </xdr:to>
    <xdr:pic>
      <xdr:nvPicPr>
        <xdr:cNvPr id="6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342900</xdr:colOff>
      <xdr:row>12</xdr:row>
      <xdr:rowOff>0</xdr:rowOff>
    </xdr:to>
    <xdr:pic>
      <xdr:nvPicPr>
        <xdr:cNvPr id="6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6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6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629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62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6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pic>
      <xdr:nvPicPr>
        <xdr:cNvPr id="6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687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pic>
      <xdr:nvPicPr>
        <xdr:cNvPr id="62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687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62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6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62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6292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6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6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6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6292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342900</xdr:colOff>
      <xdr:row>55</xdr:row>
      <xdr:rowOff>0</xdr:rowOff>
    </xdr:to>
    <xdr:pic>
      <xdr:nvPicPr>
        <xdr:cNvPr id="6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342900</xdr:colOff>
      <xdr:row>55</xdr:row>
      <xdr:rowOff>0</xdr:rowOff>
    </xdr:to>
    <xdr:pic>
      <xdr:nvPicPr>
        <xdr:cNvPr id="6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029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62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029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6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6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2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62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2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6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62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pic>
      <xdr:nvPicPr>
        <xdr:cNvPr id="6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2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381000</xdr:colOff>
      <xdr:row>65</xdr:row>
      <xdr:rowOff>0</xdr:rowOff>
    </xdr:to>
    <xdr:pic>
      <xdr:nvPicPr>
        <xdr:cNvPr id="63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65</xdr:row>
      <xdr:rowOff>0</xdr:rowOff>
    </xdr:from>
    <xdr:to>
      <xdr:col>3</xdr:col>
      <xdr:colOff>428625</xdr:colOff>
      <xdr:row>65</xdr:row>
      <xdr:rowOff>0</xdr:rowOff>
    </xdr:to>
    <xdr:pic>
      <xdr:nvPicPr>
        <xdr:cNvPr id="63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65</xdr:row>
      <xdr:rowOff>0</xdr:rowOff>
    </xdr:from>
    <xdr:to>
      <xdr:col>3</xdr:col>
      <xdr:colOff>85725</xdr:colOff>
      <xdr:row>65</xdr:row>
      <xdr:rowOff>0</xdr:rowOff>
    </xdr:to>
    <xdr:pic>
      <xdr:nvPicPr>
        <xdr:cNvPr id="63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1064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65</xdr:row>
      <xdr:rowOff>0</xdr:rowOff>
    </xdr:from>
    <xdr:to>
      <xdr:col>3</xdr:col>
      <xdr:colOff>409575</xdr:colOff>
      <xdr:row>65</xdr:row>
      <xdr:rowOff>0</xdr:rowOff>
    </xdr:to>
    <xdr:pic>
      <xdr:nvPicPr>
        <xdr:cNvPr id="6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6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106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64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106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438150</xdr:colOff>
      <xdr:row>7</xdr:row>
      <xdr:rowOff>123825</xdr:rowOff>
    </xdr:to>
    <xdr:pic>
      <xdr:nvPicPr>
        <xdr:cNvPr id="6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8225" y="1181100"/>
          <a:ext cx="4000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66</xdr:row>
      <xdr:rowOff>0</xdr:rowOff>
    </xdr:from>
    <xdr:to>
      <xdr:col>2</xdr:col>
      <xdr:colOff>200025</xdr:colOff>
      <xdr:row>66</xdr:row>
      <xdr:rowOff>0</xdr:rowOff>
    </xdr:to>
    <xdr:pic>
      <xdr:nvPicPr>
        <xdr:cNvPr id="64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76200" y="1331595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68</xdr:row>
      <xdr:rowOff>28575</xdr:rowOff>
    </xdr:from>
    <xdr:to>
      <xdr:col>3</xdr:col>
      <xdr:colOff>1685925</xdr:colOff>
      <xdr:row>69</xdr:row>
      <xdr:rowOff>0</xdr:rowOff>
    </xdr:to>
    <xdr:pic>
      <xdr:nvPicPr>
        <xdr:cNvPr id="6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636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95250</xdr:colOff>
      <xdr:row>5</xdr:row>
      <xdr:rowOff>104775</xdr:rowOff>
    </xdr:from>
    <xdr:to>
      <xdr:col>9</xdr:col>
      <xdr:colOff>409575</xdr:colOff>
      <xdr:row>7</xdr:row>
      <xdr:rowOff>104775</xdr:rowOff>
    </xdr:to>
    <xdr:pic>
      <xdr:nvPicPr>
        <xdr:cNvPr id="6489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857875" y="124777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4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4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4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4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54</xdr:row>
      <xdr:rowOff>0</xdr:rowOff>
    </xdr:from>
    <xdr:to>
      <xdr:col>6</xdr:col>
      <xdr:colOff>219075</xdr:colOff>
      <xdr:row>54</xdr:row>
      <xdr:rowOff>0</xdr:rowOff>
    </xdr:to>
    <xdr:pic>
      <xdr:nvPicPr>
        <xdr:cNvPr id="64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82992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4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5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5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54</xdr:row>
      <xdr:rowOff>0</xdr:rowOff>
    </xdr:from>
    <xdr:to>
      <xdr:col>6</xdr:col>
      <xdr:colOff>219075</xdr:colOff>
      <xdr:row>54</xdr:row>
      <xdr:rowOff>0</xdr:rowOff>
    </xdr:to>
    <xdr:pic>
      <xdr:nvPicPr>
        <xdr:cNvPr id="65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82992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5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54</xdr:row>
      <xdr:rowOff>0</xdr:rowOff>
    </xdr:from>
    <xdr:to>
      <xdr:col>6</xdr:col>
      <xdr:colOff>9525</xdr:colOff>
      <xdr:row>54</xdr:row>
      <xdr:rowOff>0</xdr:rowOff>
    </xdr:to>
    <xdr:pic>
      <xdr:nvPicPr>
        <xdr:cNvPr id="65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0829925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54</xdr:row>
      <xdr:rowOff>0</xdr:rowOff>
    </xdr:from>
    <xdr:to>
      <xdr:col>6</xdr:col>
      <xdr:colOff>219075</xdr:colOff>
      <xdr:row>54</xdr:row>
      <xdr:rowOff>0</xdr:rowOff>
    </xdr:to>
    <xdr:pic>
      <xdr:nvPicPr>
        <xdr:cNvPr id="65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0829925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54</xdr:row>
      <xdr:rowOff>0</xdr:rowOff>
    </xdr:from>
    <xdr:to>
      <xdr:col>4</xdr:col>
      <xdr:colOff>457200</xdr:colOff>
      <xdr:row>54</xdr:row>
      <xdr:rowOff>0</xdr:rowOff>
    </xdr:to>
    <xdr:pic>
      <xdr:nvPicPr>
        <xdr:cNvPr id="6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54</xdr:row>
      <xdr:rowOff>0</xdr:rowOff>
    </xdr:from>
    <xdr:to>
      <xdr:col>4</xdr:col>
      <xdr:colOff>828675</xdr:colOff>
      <xdr:row>54</xdr:row>
      <xdr:rowOff>0</xdr:rowOff>
    </xdr:to>
    <xdr:pic>
      <xdr:nvPicPr>
        <xdr:cNvPr id="65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08299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9525</xdr:colOff>
      <xdr:row>54</xdr:row>
      <xdr:rowOff>0</xdr:rowOff>
    </xdr:to>
    <xdr:pic>
      <xdr:nvPicPr>
        <xdr:cNvPr id="65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219075</xdr:colOff>
      <xdr:row>54</xdr:row>
      <xdr:rowOff>0</xdr:rowOff>
    </xdr:to>
    <xdr:pic>
      <xdr:nvPicPr>
        <xdr:cNvPr id="65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829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54</xdr:row>
      <xdr:rowOff>0</xdr:rowOff>
    </xdr:from>
    <xdr:to>
      <xdr:col>3</xdr:col>
      <xdr:colOff>428625</xdr:colOff>
      <xdr:row>54</xdr:row>
      <xdr:rowOff>0</xdr:rowOff>
    </xdr:to>
    <xdr:pic>
      <xdr:nvPicPr>
        <xdr:cNvPr id="6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54</xdr:row>
      <xdr:rowOff>0</xdr:rowOff>
    </xdr:from>
    <xdr:to>
      <xdr:col>3</xdr:col>
      <xdr:colOff>85725</xdr:colOff>
      <xdr:row>54</xdr:row>
      <xdr:rowOff>0</xdr:rowOff>
    </xdr:to>
    <xdr:pic>
      <xdr:nvPicPr>
        <xdr:cNvPr id="65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829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5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5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58</xdr:row>
      <xdr:rowOff>0</xdr:rowOff>
    </xdr:from>
    <xdr:to>
      <xdr:col>3</xdr:col>
      <xdr:colOff>323850</xdr:colOff>
      <xdr:row>58</xdr:row>
      <xdr:rowOff>0</xdr:rowOff>
    </xdr:to>
    <xdr:pic>
      <xdr:nvPicPr>
        <xdr:cNvPr id="6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63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pic>
      <xdr:nvPicPr>
        <xdr:cNvPr id="6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63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58</xdr:row>
      <xdr:rowOff>0</xdr:rowOff>
    </xdr:from>
    <xdr:to>
      <xdr:col>3</xdr:col>
      <xdr:colOff>323850</xdr:colOff>
      <xdr:row>58</xdr:row>
      <xdr:rowOff>0</xdr:rowOff>
    </xdr:to>
    <xdr:pic>
      <xdr:nvPicPr>
        <xdr:cNvPr id="6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63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58</xdr:row>
      <xdr:rowOff>0</xdr:rowOff>
    </xdr:to>
    <xdr:pic>
      <xdr:nvPicPr>
        <xdr:cNvPr id="65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6395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6600" name="Rectangle 17"/>
        <xdr:cNvSpPr>
          <a:spLocks noChangeArrowheads="1"/>
        </xdr:cNvSpPr>
      </xdr:nvSpPr>
      <xdr:spPr bwMode="auto">
        <a:xfrm>
          <a:off x="2524125" y="116395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66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66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pic>
      <xdr:nvPicPr>
        <xdr:cNvPr id="6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04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pic>
      <xdr:nvPicPr>
        <xdr:cNvPr id="66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4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6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154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611" name="Rectangle 17"/>
        <xdr:cNvSpPr>
          <a:spLocks noChangeArrowheads="1"/>
        </xdr:cNvSpPr>
      </xdr:nvSpPr>
      <xdr:spPr bwMode="auto">
        <a:xfrm>
          <a:off x="2524125" y="14154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9525</xdr:colOff>
      <xdr:row>53</xdr:row>
      <xdr:rowOff>0</xdr:rowOff>
    </xdr:to>
    <xdr:pic>
      <xdr:nvPicPr>
        <xdr:cNvPr id="66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9525</xdr:colOff>
      <xdr:row>53</xdr:row>
      <xdr:rowOff>0</xdr:rowOff>
    </xdr:to>
    <xdr:pic>
      <xdr:nvPicPr>
        <xdr:cNvPr id="66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219075</xdr:colOff>
      <xdr:row>53</xdr:row>
      <xdr:rowOff>0</xdr:rowOff>
    </xdr:to>
    <xdr:pic>
      <xdr:nvPicPr>
        <xdr:cNvPr id="6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6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66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6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6622" name="Rectangle 17"/>
        <xdr:cNvSpPr>
          <a:spLocks noChangeArrowheads="1"/>
        </xdr:cNvSpPr>
      </xdr:nvSpPr>
      <xdr:spPr bwMode="auto">
        <a:xfrm>
          <a:off x="2524125" y="10629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6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6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6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6627" name="Rectangle 17"/>
        <xdr:cNvSpPr>
          <a:spLocks noChangeArrowheads="1"/>
        </xdr:cNvSpPr>
      </xdr:nvSpPr>
      <xdr:spPr bwMode="auto">
        <a:xfrm>
          <a:off x="2524125" y="16287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66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33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66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323850</xdr:colOff>
      <xdr:row>73</xdr:row>
      <xdr:rowOff>0</xdr:rowOff>
    </xdr:to>
    <xdr:pic>
      <xdr:nvPicPr>
        <xdr:cNvPr id="6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6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323850</xdr:colOff>
      <xdr:row>73</xdr:row>
      <xdr:rowOff>0</xdr:rowOff>
    </xdr:to>
    <xdr:pic>
      <xdr:nvPicPr>
        <xdr:cNvPr id="6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6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782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6639" name="Rectangle 17"/>
        <xdr:cNvSpPr>
          <a:spLocks noChangeArrowheads="1"/>
        </xdr:cNvSpPr>
      </xdr:nvSpPr>
      <xdr:spPr bwMode="auto">
        <a:xfrm>
          <a:off x="2524125" y="14782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66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45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0</xdr:colOff>
      <xdr:row>58</xdr:row>
      <xdr:rowOff>0</xdr:rowOff>
    </xdr:to>
    <xdr:pic>
      <xdr:nvPicPr>
        <xdr:cNvPr id="66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496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6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6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6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51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57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63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69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6675" name="Rectangle 17"/>
        <xdr:cNvSpPr>
          <a:spLocks noChangeArrowheads="1"/>
        </xdr:cNvSpPr>
      </xdr:nvSpPr>
      <xdr:spPr bwMode="auto">
        <a:xfrm>
          <a:off x="2524125" y="154114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6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6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82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66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829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6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66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66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323850</xdr:colOff>
      <xdr:row>69</xdr:row>
      <xdr:rowOff>0</xdr:rowOff>
    </xdr:to>
    <xdr:pic>
      <xdr:nvPicPr>
        <xdr:cNvPr id="66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323850</xdr:colOff>
      <xdr:row>69</xdr:row>
      <xdr:rowOff>0</xdr:rowOff>
    </xdr:to>
    <xdr:pic>
      <xdr:nvPicPr>
        <xdr:cNvPr id="6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66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944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66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6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66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6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6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66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6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66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6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66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6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6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67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67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6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7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6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67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24</xdr:row>
      <xdr:rowOff>0</xdr:rowOff>
    </xdr:from>
    <xdr:to>
      <xdr:col>3</xdr:col>
      <xdr:colOff>342900</xdr:colOff>
      <xdr:row>24</xdr:row>
      <xdr:rowOff>0</xdr:rowOff>
    </xdr:to>
    <xdr:pic>
      <xdr:nvPicPr>
        <xdr:cNvPr id="6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24</xdr:row>
      <xdr:rowOff>0</xdr:rowOff>
    </xdr:from>
    <xdr:to>
      <xdr:col>3</xdr:col>
      <xdr:colOff>342900</xdr:colOff>
      <xdr:row>24</xdr:row>
      <xdr:rowOff>0</xdr:rowOff>
    </xdr:to>
    <xdr:pic>
      <xdr:nvPicPr>
        <xdr:cNvPr id="6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0</xdr:rowOff>
    </xdr:to>
    <xdr:pic>
      <xdr:nvPicPr>
        <xdr:cNvPr id="67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0292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7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6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6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7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828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7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7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6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6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7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154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7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7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8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8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71</xdr:row>
      <xdr:rowOff>0</xdr:rowOff>
    </xdr:from>
    <xdr:to>
      <xdr:col>3</xdr:col>
      <xdr:colOff>428625</xdr:colOff>
      <xdr:row>71</xdr:row>
      <xdr:rowOff>0</xdr:rowOff>
    </xdr:to>
    <xdr:pic>
      <xdr:nvPicPr>
        <xdr:cNvPr id="68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71</xdr:row>
      <xdr:rowOff>0</xdr:rowOff>
    </xdr:from>
    <xdr:to>
      <xdr:col>3</xdr:col>
      <xdr:colOff>85725</xdr:colOff>
      <xdr:row>71</xdr:row>
      <xdr:rowOff>0</xdr:rowOff>
    </xdr:to>
    <xdr:pic>
      <xdr:nvPicPr>
        <xdr:cNvPr id="6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363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68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6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15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8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154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71</xdr:row>
      <xdr:rowOff>0</xdr:rowOff>
    </xdr:from>
    <xdr:to>
      <xdr:col>3</xdr:col>
      <xdr:colOff>342900</xdr:colOff>
      <xdr:row>71</xdr:row>
      <xdr:rowOff>0</xdr:rowOff>
    </xdr:to>
    <xdr:pic>
      <xdr:nvPicPr>
        <xdr:cNvPr id="6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363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pic>
      <xdr:nvPicPr>
        <xdr:cNvPr id="6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363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68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6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68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228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68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6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6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6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6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8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6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6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68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6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6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6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8294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6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68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8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6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68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pic>
      <xdr:nvPicPr>
        <xdr:cNvPr id="68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8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6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381000</xdr:colOff>
      <xdr:row>76</xdr:row>
      <xdr:rowOff>0</xdr:rowOff>
    </xdr:to>
    <xdr:pic>
      <xdr:nvPicPr>
        <xdr:cNvPr id="6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69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76</xdr:row>
      <xdr:rowOff>0</xdr:rowOff>
    </xdr:from>
    <xdr:to>
      <xdr:col>3</xdr:col>
      <xdr:colOff>428625</xdr:colOff>
      <xdr:row>76</xdr:row>
      <xdr:rowOff>0</xdr:rowOff>
    </xdr:to>
    <xdr:pic>
      <xdr:nvPicPr>
        <xdr:cNvPr id="69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76</xdr:row>
      <xdr:rowOff>0</xdr:rowOff>
    </xdr:from>
    <xdr:to>
      <xdr:col>3</xdr:col>
      <xdr:colOff>85725</xdr:colOff>
      <xdr:row>76</xdr:row>
      <xdr:rowOff>0</xdr:rowOff>
    </xdr:to>
    <xdr:pic>
      <xdr:nvPicPr>
        <xdr:cNvPr id="69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54114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6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7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76</xdr:row>
      <xdr:rowOff>0</xdr:rowOff>
    </xdr:from>
    <xdr:to>
      <xdr:col>3</xdr:col>
      <xdr:colOff>409575</xdr:colOff>
      <xdr:row>76</xdr:row>
      <xdr:rowOff>0</xdr:rowOff>
    </xdr:to>
    <xdr:pic>
      <xdr:nvPicPr>
        <xdr:cNvPr id="7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7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5411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7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541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438150</xdr:colOff>
      <xdr:row>7</xdr:row>
      <xdr:rowOff>123825</xdr:rowOff>
    </xdr:to>
    <xdr:pic>
      <xdr:nvPicPr>
        <xdr:cNvPr id="70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8225" y="1181100"/>
          <a:ext cx="4000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66</xdr:row>
      <xdr:rowOff>0</xdr:rowOff>
    </xdr:from>
    <xdr:to>
      <xdr:col>2</xdr:col>
      <xdr:colOff>200025</xdr:colOff>
      <xdr:row>66</xdr:row>
      <xdr:rowOff>0</xdr:rowOff>
    </xdr:to>
    <xdr:pic>
      <xdr:nvPicPr>
        <xdr:cNvPr id="70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76200" y="1331595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68</xdr:row>
      <xdr:rowOff>28575</xdr:rowOff>
    </xdr:from>
    <xdr:to>
      <xdr:col>3</xdr:col>
      <xdr:colOff>1685925</xdr:colOff>
      <xdr:row>69</xdr:row>
      <xdr:rowOff>0</xdr:rowOff>
    </xdr:to>
    <xdr:pic>
      <xdr:nvPicPr>
        <xdr:cNvPr id="7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636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95250</xdr:colOff>
      <xdr:row>5</xdr:row>
      <xdr:rowOff>104775</xdr:rowOff>
    </xdr:from>
    <xdr:to>
      <xdr:col>9</xdr:col>
      <xdr:colOff>409575</xdr:colOff>
      <xdr:row>7</xdr:row>
      <xdr:rowOff>104775</xdr:rowOff>
    </xdr:to>
    <xdr:pic>
      <xdr:nvPicPr>
        <xdr:cNvPr id="7092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857875" y="124777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0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0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0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0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1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1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1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1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1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1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1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1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1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1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7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7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7203" name="Rectangle 17"/>
        <xdr:cNvSpPr>
          <a:spLocks noChangeArrowheads="1"/>
        </xdr:cNvSpPr>
      </xdr:nvSpPr>
      <xdr:spPr bwMode="auto">
        <a:xfrm>
          <a:off x="2524125" y="11229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72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72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7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72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629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323850</xdr:colOff>
      <xdr:row>73</xdr:row>
      <xdr:rowOff>0</xdr:rowOff>
    </xdr:to>
    <xdr:pic>
      <xdr:nvPicPr>
        <xdr:cNvPr id="7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72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323850</xdr:colOff>
      <xdr:row>73</xdr:row>
      <xdr:rowOff>0</xdr:rowOff>
    </xdr:to>
    <xdr:pic>
      <xdr:nvPicPr>
        <xdr:cNvPr id="7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7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782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7214" name="Rectangle 17"/>
        <xdr:cNvSpPr>
          <a:spLocks noChangeArrowheads="1"/>
        </xdr:cNvSpPr>
      </xdr:nvSpPr>
      <xdr:spPr bwMode="auto">
        <a:xfrm>
          <a:off x="2524125" y="14782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9525</xdr:colOff>
      <xdr:row>52</xdr:row>
      <xdr:rowOff>0</xdr:rowOff>
    </xdr:to>
    <xdr:pic>
      <xdr:nvPicPr>
        <xdr:cNvPr id="72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429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9525</xdr:colOff>
      <xdr:row>52</xdr:row>
      <xdr:rowOff>0</xdr:rowOff>
    </xdr:to>
    <xdr:pic>
      <xdr:nvPicPr>
        <xdr:cNvPr id="72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429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219075</xdr:colOff>
      <xdr:row>52</xdr:row>
      <xdr:rowOff>0</xdr:rowOff>
    </xdr:to>
    <xdr:pic>
      <xdr:nvPicPr>
        <xdr:cNvPr id="72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429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7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7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2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7225" name="Rectangle 17"/>
        <xdr:cNvSpPr>
          <a:spLocks noChangeArrowheads="1"/>
        </xdr:cNvSpPr>
      </xdr:nvSpPr>
      <xdr:spPr bwMode="auto">
        <a:xfrm>
          <a:off x="2524125" y="104298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72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7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7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72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30" name="Rectangle 17"/>
        <xdr:cNvSpPr>
          <a:spLocks noChangeArrowheads="1"/>
        </xdr:cNvSpPr>
      </xdr:nvSpPr>
      <xdr:spPr bwMode="auto">
        <a:xfrm>
          <a:off x="2524125" y="48291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72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36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72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323850</xdr:colOff>
      <xdr:row>69</xdr:row>
      <xdr:rowOff>0</xdr:rowOff>
    </xdr:to>
    <xdr:pic>
      <xdr:nvPicPr>
        <xdr:cNvPr id="7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7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323850</xdr:colOff>
      <xdr:row>69</xdr:row>
      <xdr:rowOff>0</xdr:rowOff>
    </xdr:to>
    <xdr:pic>
      <xdr:nvPicPr>
        <xdr:cNvPr id="7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944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72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9446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7242" name="Rectangle 17"/>
        <xdr:cNvSpPr>
          <a:spLocks noChangeArrowheads="1"/>
        </xdr:cNvSpPr>
      </xdr:nvSpPr>
      <xdr:spPr bwMode="auto">
        <a:xfrm>
          <a:off x="2524125" y="139446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72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48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0</xdr:colOff>
      <xdr:row>58</xdr:row>
      <xdr:rowOff>0</xdr:rowOff>
    </xdr:to>
    <xdr:pic>
      <xdr:nvPicPr>
        <xdr:cNvPr id="72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496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7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7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2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54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60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66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72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2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7278" name="Rectangle 17"/>
        <xdr:cNvSpPr>
          <a:spLocks noChangeArrowheads="1"/>
        </xdr:cNvSpPr>
      </xdr:nvSpPr>
      <xdr:spPr bwMode="auto">
        <a:xfrm>
          <a:off x="2524125" y="102298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2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2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7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7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72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7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7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22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72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2297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7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7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7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7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7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72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028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7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72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72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67</xdr:row>
      <xdr:rowOff>0</xdr:rowOff>
    </xdr:from>
    <xdr:to>
      <xdr:col>3</xdr:col>
      <xdr:colOff>323850</xdr:colOff>
      <xdr:row>67</xdr:row>
      <xdr:rowOff>0</xdr:rowOff>
    </xdr:to>
    <xdr:pic>
      <xdr:nvPicPr>
        <xdr:cNvPr id="7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52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67</xdr:row>
      <xdr:rowOff>0</xdr:rowOff>
    </xdr:from>
    <xdr:to>
      <xdr:col>3</xdr:col>
      <xdr:colOff>323850</xdr:colOff>
      <xdr:row>67</xdr:row>
      <xdr:rowOff>0</xdr:rowOff>
    </xdr:to>
    <xdr:pic>
      <xdr:nvPicPr>
        <xdr:cNvPr id="7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52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4</xdr:col>
      <xdr:colOff>0</xdr:colOff>
      <xdr:row>67</xdr:row>
      <xdr:rowOff>0</xdr:rowOff>
    </xdr:to>
    <xdr:pic>
      <xdr:nvPicPr>
        <xdr:cNvPr id="73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5255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7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7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7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7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7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73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7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342900</xdr:colOff>
      <xdr:row>33</xdr:row>
      <xdr:rowOff>0</xdr:rowOff>
    </xdr:to>
    <xdr:pic>
      <xdr:nvPicPr>
        <xdr:cNvPr id="7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73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6294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3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7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7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73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629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3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342900</xdr:colOff>
      <xdr:row>73</xdr:row>
      <xdr:rowOff>0</xdr:rowOff>
    </xdr:to>
    <xdr:pic>
      <xdr:nvPicPr>
        <xdr:cNvPr id="7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342900</xdr:colOff>
      <xdr:row>73</xdr:row>
      <xdr:rowOff>0</xdr:rowOff>
    </xdr:to>
    <xdr:pic>
      <xdr:nvPicPr>
        <xdr:cNvPr id="73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73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782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3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4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4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4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pic>
      <xdr:nvPicPr>
        <xdr:cNvPr id="74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16</xdr:row>
      <xdr:rowOff>0</xdr:rowOff>
    </xdr:from>
    <xdr:to>
      <xdr:col>3</xdr:col>
      <xdr:colOff>85725</xdr:colOff>
      <xdr:row>16</xdr:row>
      <xdr:rowOff>0</xdr:rowOff>
    </xdr:to>
    <xdr:pic>
      <xdr:nvPicPr>
        <xdr:cNvPr id="74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2289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342900</xdr:colOff>
      <xdr:row>73</xdr:row>
      <xdr:rowOff>0</xdr:rowOff>
    </xdr:to>
    <xdr:pic>
      <xdr:nvPicPr>
        <xdr:cNvPr id="7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73</xdr:row>
      <xdr:rowOff>0</xdr:rowOff>
    </xdr:from>
    <xdr:to>
      <xdr:col>3</xdr:col>
      <xdr:colOff>342900</xdr:colOff>
      <xdr:row>73</xdr:row>
      <xdr:rowOff>0</xdr:rowOff>
    </xdr:to>
    <xdr:pic>
      <xdr:nvPicPr>
        <xdr:cNvPr id="7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78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73</xdr:row>
      <xdr:rowOff>0</xdr:rowOff>
    </xdr:to>
    <xdr:pic>
      <xdr:nvPicPr>
        <xdr:cNvPr id="7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782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342900</xdr:colOff>
      <xdr:row>16</xdr:row>
      <xdr:rowOff>0</xdr:rowOff>
    </xdr:to>
    <xdr:pic>
      <xdr:nvPicPr>
        <xdr:cNvPr id="7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74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7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7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74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8294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7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74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629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7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74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74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7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7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7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7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7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7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429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7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74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74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7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74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4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pic>
      <xdr:nvPicPr>
        <xdr:cNvPr id="7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381000</xdr:colOff>
      <xdr:row>51</xdr:row>
      <xdr:rowOff>0</xdr:rowOff>
    </xdr:to>
    <xdr:pic>
      <xdr:nvPicPr>
        <xdr:cNvPr id="7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5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51</xdr:row>
      <xdr:rowOff>0</xdr:rowOff>
    </xdr:from>
    <xdr:to>
      <xdr:col>3</xdr:col>
      <xdr:colOff>428625</xdr:colOff>
      <xdr:row>51</xdr:row>
      <xdr:rowOff>0</xdr:rowOff>
    </xdr:to>
    <xdr:pic>
      <xdr:nvPicPr>
        <xdr:cNvPr id="75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51</xdr:row>
      <xdr:rowOff>0</xdr:rowOff>
    </xdr:from>
    <xdr:to>
      <xdr:col>3</xdr:col>
      <xdr:colOff>85725</xdr:colOff>
      <xdr:row>51</xdr:row>
      <xdr:rowOff>0</xdr:rowOff>
    </xdr:to>
    <xdr:pic>
      <xdr:nvPicPr>
        <xdr:cNvPr id="76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2298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51</xdr:row>
      <xdr:rowOff>0</xdr:rowOff>
    </xdr:from>
    <xdr:to>
      <xdr:col>3</xdr:col>
      <xdr:colOff>409575</xdr:colOff>
      <xdr:row>51</xdr:row>
      <xdr:rowOff>0</xdr:rowOff>
    </xdr:to>
    <xdr:pic>
      <xdr:nvPicPr>
        <xdr:cNvPr id="7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342900</xdr:colOff>
      <xdr:row>51</xdr:row>
      <xdr:rowOff>0</xdr:rowOff>
    </xdr:to>
    <xdr:pic>
      <xdr:nvPicPr>
        <xdr:cNvPr id="76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229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76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0229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438150</xdr:colOff>
      <xdr:row>7</xdr:row>
      <xdr:rowOff>123825</xdr:rowOff>
    </xdr:to>
    <xdr:pic>
      <xdr:nvPicPr>
        <xdr:cNvPr id="76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8225" y="1181100"/>
          <a:ext cx="4000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66</xdr:row>
      <xdr:rowOff>0</xdr:rowOff>
    </xdr:from>
    <xdr:to>
      <xdr:col>2</xdr:col>
      <xdr:colOff>200025</xdr:colOff>
      <xdr:row>66</xdr:row>
      <xdr:rowOff>0</xdr:rowOff>
    </xdr:to>
    <xdr:pic>
      <xdr:nvPicPr>
        <xdr:cNvPr id="76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76200" y="1331595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68</xdr:row>
      <xdr:rowOff>28575</xdr:rowOff>
    </xdr:from>
    <xdr:to>
      <xdr:col>3</xdr:col>
      <xdr:colOff>1685925</xdr:colOff>
      <xdr:row>69</xdr:row>
      <xdr:rowOff>0</xdr:rowOff>
    </xdr:to>
    <xdr:pic>
      <xdr:nvPicPr>
        <xdr:cNvPr id="76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636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</xdr:colOff>
      <xdr:row>5</xdr:row>
      <xdr:rowOff>57150</xdr:rowOff>
    </xdr:from>
    <xdr:to>
      <xdr:col>8</xdr:col>
      <xdr:colOff>409575</xdr:colOff>
      <xdr:row>7</xdr:row>
      <xdr:rowOff>142875</xdr:rowOff>
    </xdr:to>
    <xdr:pic>
      <xdr:nvPicPr>
        <xdr:cNvPr id="76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5572125" y="1619250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95250</xdr:colOff>
      <xdr:row>5</xdr:row>
      <xdr:rowOff>104775</xdr:rowOff>
    </xdr:from>
    <xdr:to>
      <xdr:col>9</xdr:col>
      <xdr:colOff>409575</xdr:colOff>
      <xdr:row>7</xdr:row>
      <xdr:rowOff>104775</xdr:rowOff>
    </xdr:to>
    <xdr:pic>
      <xdr:nvPicPr>
        <xdr:cNvPr id="7695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857875" y="124777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6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7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7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7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7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7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7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74</xdr:row>
      <xdr:rowOff>0</xdr:rowOff>
    </xdr:from>
    <xdr:to>
      <xdr:col>6</xdr:col>
      <xdr:colOff>9525</xdr:colOff>
      <xdr:row>74</xdr:row>
      <xdr:rowOff>0</xdr:rowOff>
    </xdr:to>
    <xdr:pic>
      <xdr:nvPicPr>
        <xdr:cNvPr id="77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14992350"/>
          <a:ext cx="552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74</xdr:row>
      <xdr:rowOff>0</xdr:rowOff>
    </xdr:from>
    <xdr:to>
      <xdr:col>6</xdr:col>
      <xdr:colOff>219075</xdr:colOff>
      <xdr:row>74</xdr:row>
      <xdr:rowOff>0</xdr:rowOff>
    </xdr:to>
    <xdr:pic>
      <xdr:nvPicPr>
        <xdr:cNvPr id="77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4992350"/>
          <a:ext cx="1800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74</xdr:row>
      <xdr:rowOff>0</xdr:rowOff>
    </xdr:from>
    <xdr:to>
      <xdr:col>4</xdr:col>
      <xdr:colOff>457200</xdr:colOff>
      <xdr:row>74</xdr:row>
      <xdr:rowOff>0</xdr:rowOff>
    </xdr:to>
    <xdr:pic>
      <xdr:nvPicPr>
        <xdr:cNvPr id="7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74</xdr:row>
      <xdr:rowOff>0</xdr:rowOff>
    </xdr:from>
    <xdr:to>
      <xdr:col>4</xdr:col>
      <xdr:colOff>828675</xdr:colOff>
      <xdr:row>74</xdr:row>
      <xdr:rowOff>0</xdr:rowOff>
    </xdr:to>
    <xdr:pic>
      <xdr:nvPicPr>
        <xdr:cNvPr id="77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" y="14992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pic>
      <xdr:nvPicPr>
        <xdr:cNvPr id="77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219075</xdr:colOff>
      <xdr:row>74</xdr:row>
      <xdr:rowOff>0</xdr:rowOff>
    </xdr:to>
    <xdr:pic>
      <xdr:nvPicPr>
        <xdr:cNvPr id="77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992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7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74</xdr:row>
      <xdr:rowOff>0</xdr:rowOff>
    </xdr:from>
    <xdr:to>
      <xdr:col>3</xdr:col>
      <xdr:colOff>428625</xdr:colOff>
      <xdr:row>74</xdr:row>
      <xdr:rowOff>0</xdr:rowOff>
    </xdr:to>
    <xdr:pic>
      <xdr:nvPicPr>
        <xdr:cNvPr id="7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74</xdr:row>
      <xdr:rowOff>0</xdr:rowOff>
    </xdr:from>
    <xdr:to>
      <xdr:col>3</xdr:col>
      <xdr:colOff>85725</xdr:colOff>
      <xdr:row>74</xdr:row>
      <xdr:rowOff>0</xdr:rowOff>
    </xdr:to>
    <xdr:pic>
      <xdr:nvPicPr>
        <xdr:cNvPr id="77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4992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323850</xdr:colOff>
      <xdr:row>66</xdr:row>
      <xdr:rowOff>0</xdr:rowOff>
    </xdr:to>
    <xdr:pic>
      <xdr:nvPicPr>
        <xdr:cNvPr id="7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7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323850</xdr:colOff>
      <xdr:row>66</xdr:row>
      <xdr:rowOff>0</xdr:rowOff>
    </xdr:to>
    <xdr:pic>
      <xdr:nvPicPr>
        <xdr:cNvPr id="7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315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7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3315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7785" name="Rectangle 17"/>
        <xdr:cNvSpPr>
          <a:spLocks noChangeArrowheads="1"/>
        </xdr:cNvSpPr>
      </xdr:nvSpPr>
      <xdr:spPr bwMode="auto">
        <a:xfrm>
          <a:off x="2524125" y="133159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pic>
      <xdr:nvPicPr>
        <xdr:cNvPr id="77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205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77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7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7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77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35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77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735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7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7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7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77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796" name="Rectangle 17"/>
        <xdr:cNvSpPr>
          <a:spLocks noChangeArrowheads="1"/>
        </xdr:cNvSpPr>
      </xdr:nvSpPr>
      <xdr:spPr bwMode="auto">
        <a:xfrm>
          <a:off x="2524125" y="58293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77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7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pic>
      <xdr:nvPicPr>
        <xdr:cNvPr id="78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219075</xdr:colOff>
      <xdr:row>40</xdr:row>
      <xdr:rowOff>0</xdr:rowOff>
    </xdr:to>
    <xdr:pic>
      <xdr:nvPicPr>
        <xdr:cNvPr id="78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80295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7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40</xdr:row>
      <xdr:rowOff>0</xdr:rowOff>
    </xdr:from>
    <xdr:to>
      <xdr:col>3</xdr:col>
      <xdr:colOff>323850</xdr:colOff>
      <xdr:row>40</xdr:row>
      <xdr:rowOff>0</xdr:rowOff>
    </xdr:to>
    <xdr:pic>
      <xdr:nvPicPr>
        <xdr:cNvPr id="78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802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78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80295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7806" name="Rectangle 17"/>
        <xdr:cNvSpPr>
          <a:spLocks noChangeArrowheads="1"/>
        </xdr:cNvSpPr>
      </xdr:nvSpPr>
      <xdr:spPr bwMode="auto">
        <a:xfrm>
          <a:off x="2524125" y="80295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7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7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7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78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811" name="Rectangle 17"/>
        <xdr:cNvSpPr>
          <a:spLocks noChangeArrowheads="1"/>
        </xdr:cNvSpPr>
      </xdr:nvSpPr>
      <xdr:spPr bwMode="auto">
        <a:xfrm>
          <a:off x="2524125" y="100298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78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78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809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7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7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7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78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4292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8" name="Rectangle 17"/>
        <xdr:cNvSpPr>
          <a:spLocks noChangeArrowheads="1"/>
        </xdr:cNvSpPr>
      </xdr:nvSpPr>
      <xdr:spPr bwMode="auto">
        <a:xfrm>
          <a:off x="25241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78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92964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0</xdr:colOff>
      <xdr:row>58</xdr:row>
      <xdr:rowOff>0</xdr:rowOff>
    </xdr:to>
    <xdr:pic>
      <xdr:nvPicPr>
        <xdr:cNvPr id="78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524125" y="11496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7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7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74</xdr:row>
      <xdr:rowOff>0</xdr:rowOff>
    </xdr:from>
    <xdr:to>
      <xdr:col>3</xdr:col>
      <xdr:colOff>323850</xdr:colOff>
      <xdr:row>74</xdr:row>
      <xdr:rowOff>0</xdr:rowOff>
    </xdr:to>
    <xdr:pic>
      <xdr:nvPicPr>
        <xdr:cNvPr id="7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499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74</xdr:row>
      <xdr:rowOff>0</xdr:rowOff>
    </xdr:to>
    <xdr:pic>
      <xdr:nvPicPr>
        <xdr:cNvPr id="7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4992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8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78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60</xdr:row>
      <xdr:rowOff>0</xdr:rowOff>
    </xdr:from>
    <xdr:to>
      <xdr:col>3</xdr:col>
      <xdr:colOff>323850</xdr:colOff>
      <xdr:row>60</xdr:row>
      <xdr:rowOff>0</xdr:rowOff>
    </xdr:to>
    <xdr:pic>
      <xdr:nvPicPr>
        <xdr:cNvPr id="7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05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60</xdr:row>
      <xdr:rowOff>0</xdr:rowOff>
    </xdr:from>
    <xdr:to>
      <xdr:col>3</xdr:col>
      <xdr:colOff>323850</xdr:colOff>
      <xdr:row>60</xdr:row>
      <xdr:rowOff>0</xdr:rowOff>
    </xdr:to>
    <xdr:pic>
      <xdr:nvPicPr>
        <xdr:cNvPr id="7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05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60</xdr:row>
      <xdr:rowOff>0</xdr:rowOff>
    </xdr:to>
    <xdr:pic>
      <xdr:nvPicPr>
        <xdr:cNvPr id="7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058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7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2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7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1229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7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7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482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7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48291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7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829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7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829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78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8298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7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7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78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7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7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78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pic>
      <xdr:nvPicPr>
        <xdr:cNvPr id="7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84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pic>
      <xdr:nvPicPr>
        <xdr:cNvPr id="78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84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7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7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7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68294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342900</xdr:colOff>
      <xdr:row>62</xdr:row>
      <xdr:rowOff>0</xdr:rowOff>
    </xdr:to>
    <xdr:pic>
      <xdr:nvPicPr>
        <xdr:cNvPr id="7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8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2477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78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7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78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8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8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8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8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8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8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45</xdr:row>
      <xdr:rowOff>0</xdr:rowOff>
    </xdr:from>
    <xdr:to>
      <xdr:col>3</xdr:col>
      <xdr:colOff>428625</xdr:colOff>
      <xdr:row>45</xdr:row>
      <xdr:rowOff>0</xdr:rowOff>
    </xdr:to>
    <xdr:pic>
      <xdr:nvPicPr>
        <xdr:cNvPr id="79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45</xdr:row>
      <xdr:rowOff>0</xdr:rowOff>
    </xdr:from>
    <xdr:to>
      <xdr:col>3</xdr:col>
      <xdr:colOff>85725</xdr:colOff>
      <xdr:row>45</xdr:row>
      <xdr:rowOff>0</xdr:rowOff>
    </xdr:to>
    <xdr:pic>
      <xdr:nvPicPr>
        <xdr:cNvPr id="79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029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79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342900</xdr:colOff>
      <xdr:row>29</xdr:row>
      <xdr:rowOff>0</xdr:rowOff>
    </xdr:to>
    <xdr:pic>
      <xdr:nvPicPr>
        <xdr:cNvPr id="7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79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7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029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79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0297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7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7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9429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79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94297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79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4777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7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7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79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7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79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79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0298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7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7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79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0294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7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79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79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72294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7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79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7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0429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7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14550" y="10429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438150</xdr:colOff>
      <xdr:row>7</xdr:row>
      <xdr:rowOff>123825</xdr:rowOff>
    </xdr:to>
    <xdr:pic>
      <xdr:nvPicPr>
        <xdr:cNvPr id="79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8225" y="1181100"/>
          <a:ext cx="4000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66</xdr:row>
      <xdr:rowOff>0</xdr:rowOff>
    </xdr:from>
    <xdr:to>
      <xdr:col>2</xdr:col>
      <xdr:colOff>200025</xdr:colOff>
      <xdr:row>66</xdr:row>
      <xdr:rowOff>0</xdr:rowOff>
    </xdr:to>
    <xdr:pic>
      <xdr:nvPicPr>
        <xdr:cNvPr id="79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76200" y="1331595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68</xdr:row>
      <xdr:rowOff>28575</xdr:rowOff>
    </xdr:from>
    <xdr:to>
      <xdr:col>3</xdr:col>
      <xdr:colOff>1685925</xdr:colOff>
      <xdr:row>69</xdr:row>
      <xdr:rowOff>0</xdr:rowOff>
    </xdr:to>
    <xdr:pic>
      <xdr:nvPicPr>
        <xdr:cNvPr id="7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37636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12" name="Rectangle 17"/>
        <xdr:cNvSpPr>
          <a:spLocks noChangeArrowheads="1"/>
        </xdr:cNvSpPr>
      </xdr:nvSpPr>
      <xdr:spPr bwMode="auto">
        <a:xfrm>
          <a:off x="2390775" y="3228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1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4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46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52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58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6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6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82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1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228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2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2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3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3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3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4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5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5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5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5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5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428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12</xdr:row>
      <xdr:rowOff>0</xdr:rowOff>
    </xdr:from>
    <xdr:to>
      <xdr:col>6</xdr:col>
      <xdr:colOff>0</xdr:colOff>
      <xdr:row>12</xdr:row>
      <xdr:rowOff>0</xdr:rowOff>
    </xdr:to>
    <xdr:pic>
      <xdr:nvPicPr>
        <xdr:cNvPr id="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24288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457200</xdr:colOff>
      <xdr:row>12</xdr:row>
      <xdr:rowOff>0</xdr:rowOff>
    </xdr:to>
    <xdr:pic>
      <xdr:nvPicPr>
        <xdr:cNvPr id="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828675</xdr:colOff>
      <xdr:row>12</xdr:row>
      <xdr:rowOff>0</xdr:rowOff>
    </xdr:to>
    <xdr:pic>
      <xdr:nvPicPr>
        <xdr:cNvPr id="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4288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pic>
      <xdr:nvPicPr>
        <xdr:cNvPr id="6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219075</xdr:colOff>
      <xdr:row>12</xdr:row>
      <xdr:rowOff>0</xdr:rowOff>
    </xdr:to>
    <xdr:pic>
      <xdr:nvPicPr>
        <xdr:cNvPr id="6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28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6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428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6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6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2289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93" name="Rectangle 17"/>
        <xdr:cNvSpPr>
          <a:spLocks noChangeArrowheads="1"/>
        </xdr:cNvSpPr>
      </xdr:nvSpPr>
      <xdr:spPr bwMode="auto">
        <a:xfrm>
          <a:off x="2390775" y="3228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6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6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6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7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7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7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10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1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2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2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3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3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4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5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5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6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7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4288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2288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8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9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9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9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1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0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0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0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1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1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1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1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1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2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2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2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2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2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2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74" name="Rectangle 17"/>
        <xdr:cNvSpPr>
          <a:spLocks noChangeArrowheads="1"/>
        </xdr:cNvSpPr>
      </xdr:nvSpPr>
      <xdr:spPr bwMode="auto">
        <a:xfrm>
          <a:off x="2390775" y="34290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2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2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1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1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3" name="Rectangle 17"/>
        <xdr:cNvSpPr>
          <a:spLocks noChangeArrowheads="1"/>
        </xdr:cNvSpPr>
      </xdr:nvSpPr>
      <xdr:spPr bwMode="auto">
        <a:xfrm>
          <a:off x="2390775" y="38290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2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12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4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2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2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9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0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1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1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23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29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35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1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47" name="Rectangle 17"/>
        <xdr:cNvSpPr>
          <a:spLocks noChangeArrowheads="1"/>
        </xdr:cNvSpPr>
      </xdr:nvSpPr>
      <xdr:spPr bwMode="auto">
        <a:xfrm>
          <a:off x="239077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3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3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3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1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4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4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4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4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1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1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8290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pic>
      <xdr:nvPicPr>
        <xdr:cNvPr id="1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5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381000</xdr:colOff>
      <xdr:row>14</xdr:row>
      <xdr:rowOff>0</xdr:rowOff>
    </xdr:to>
    <xdr:pic>
      <xdr:nvPicPr>
        <xdr:cNvPr id="1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14</xdr:row>
      <xdr:rowOff>0</xdr:rowOff>
    </xdr:from>
    <xdr:to>
      <xdr:col>3</xdr:col>
      <xdr:colOff>428625</xdr:colOff>
      <xdr:row>14</xdr:row>
      <xdr:rowOff>0</xdr:rowOff>
    </xdr:to>
    <xdr:pic>
      <xdr:nvPicPr>
        <xdr:cNvPr id="1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14</xdr:row>
      <xdr:rowOff>0</xdr:rowOff>
    </xdr:from>
    <xdr:to>
      <xdr:col>3</xdr:col>
      <xdr:colOff>85725</xdr:colOff>
      <xdr:row>14</xdr:row>
      <xdr:rowOff>0</xdr:rowOff>
    </xdr:to>
    <xdr:pic>
      <xdr:nvPicPr>
        <xdr:cNvPr id="166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28289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1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17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8289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17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17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5</xdr:row>
      <xdr:rowOff>85725</xdr:rowOff>
    </xdr:from>
    <xdr:to>
      <xdr:col>8</xdr:col>
      <xdr:colOff>400050</xdr:colOff>
      <xdr:row>7</xdr:row>
      <xdr:rowOff>85725</xdr:rowOff>
    </xdr:to>
    <xdr:pic>
      <xdr:nvPicPr>
        <xdr:cNvPr id="1761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133975" y="122872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1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7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7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7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7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7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7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1628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628775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7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1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1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18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8</xdr:row>
      <xdr:rowOff>0</xdr:rowOff>
    </xdr:from>
    <xdr:to>
      <xdr:col>3</xdr:col>
      <xdr:colOff>428625</xdr:colOff>
      <xdr:row>8</xdr:row>
      <xdr:rowOff>0</xdr:rowOff>
    </xdr:to>
    <xdr:pic>
      <xdr:nvPicPr>
        <xdr:cNvPr id="18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85725</xdr:colOff>
      <xdr:row>8</xdr:row>
      <xdr:rowOff>0</xdr:rowOff>
    </xdr:to>
    <xdr:pic>
      <xdr:nvPicPr>
        <xdr:cNvPr id="18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16287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1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18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1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1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1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1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73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8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8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1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18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9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9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8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0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0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1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1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2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3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3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4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1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9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9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1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1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0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22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2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2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5</xdr:row>
      <xdr:rowOff>47625</xdr:rowOff>
    </xdr:from>
    <xdr:to>
      <xdr:col>10</xdr:col>
      <xdr:colOff>457200</xdr:colOff>
      <xdr:row>7</xdr:row>
      <xdr:rowOff>133350</xdr:rowOff>
    </xdr:to>
    <xdr:pic>
      <xdr:nvPicPr>
        <xdr:cNvPr id="23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8850" y="1190625"/>
          <a:ext cx="4191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23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5</xdr:row>
      <xdr:rowOff>85725</xdr:rowOff>
    </xdr:from>
    <xdr:to>
      <xdr:col>8</xdr:col>
      <xdr:colOff>400050</xdr:colOff>
      <xdr:row>7</xdr:row>
      <xdr:rowOff>85725</xdr:rowOff>
    </xdr:to>
    <xdr:pic>
      <xdr:nvPicPr>
        <xdr:cNvPr id="2344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133975" y="122872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2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3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42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3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42900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3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3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3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3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3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828675</xdr:colOff>
      <xdr:row>17</xdr:row>
      <xdr:rowOff>0</xdr:rowOff>
    </xdr:to>
    <xdr:pic>
      <xdr:nvPicPr>
        <xdr:cNvPr id="24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429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pic>
      <xdr:nvPicPr>
        <xdr:cNvPr id="24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4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4290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4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17</xdr:row>
      <xdr:rowOff>0</xdr:rowOff>
    </xdr:from>
    <xdr:to>
      <xdr:col>3</xdr:col>
      <xdr:colOff>428625</xdr:colOff>
      <xdr:row>17</xdr:row>
      <xdr:rowOff>0</xdr:rowOff>
    </xdr:to>
    <xdr:pic>
      <xdr:nvPicPr>
        <xdr:cNvPr id="2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17</xdr:row>
      <xdr:rowOff>0</xdr:rowOff>
    </xdr:from>
    <xdr:to>
      <xdr:col>3</xdr:col>
      <xdr:colOff>85725</xdr:colOff>
      <xdr:row>17</xdr:row>
      <xdr:rowOff>0</xdr:rowOff>
    </xdr:to>
    <xdr:pic>
      <xdr:nvPicPr>
        <xdr:cNvPr id="24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4290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4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4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456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24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4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4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4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24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7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78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84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9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49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02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08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14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20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52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25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4290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2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6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6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27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7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7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2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28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2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2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5</xdr:row>
      <xdr:rowOff>47625</xdr:rowOff>
    </xdr:from>
    <xdr:to>
      <xdr:col>10</xdr:col>
      <xdr:colOff>457200</xdr:colOff>
      <xdr:row>7</xdr:row>
      <xdr:rowOff>133350</xdr:rowOff>
    </xdr:to>
    <xdr:pic>
      <xdr:nvPicPr>
        <xdr:cNvPr id="29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8850" y="1190625"/>
          <a:ext cx="4191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5</xdr:row>
      <xdr:rowOff>47625</xdr:rowOff>
    </xdr:from>
    <xdr:to>
      <xdr:col>7</xdr:col>
      <xdr:colOff>428625</xdr:colOff>
      <xdr:row>7</xdr:row>
      <xdr:rowOff>133350</xdr:rowOff>
    </xdr:to>
    <xdr:pic>
      <xdr:nvPicPr>
        <xdr:cNvPr id="29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4619625" y="1190625"/>
          <a:ext cx="3810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5</xdr:row>
      <xdr:rowOff>85725</xdr:rowOff>
    </xdr:from>
    <xdr:to>
      <xdr:col>8</xdr:col>
      <xdr:colOff>400050</xdr:colOff>
      <xdr:row>7</xdr:row>
      <xdr:rowOff>85725</xdr:rowOff>
    </xdr:to>
    <xdr:pic>
      <xdr:nvPicPr>
        <xdr:cNvPr id="2927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5133975" y="1228725"/>
          <a:ext cx="314325" cy="3238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5</xdr:row>
      <xdr:rowOff>47625</xdr:rowOff>
    </xdr:from>
    <xdr:to>
      <xdr:col>9</xdr:col>
      <xdr:colOff>457200</xdr:colOff>
      <xdr:row>7</xdr:row>
      <xdr:rowOff>142875</xdr:rowOff>
    </xdr:to>
    <xdr:pic>
      <xdr:nvPicPr>
        <xdr:cNvPr id="2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1190625"/>
          <a:ext cx="4095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28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15</xdr:row>
      <xdr:rowOff>0</xdr:rowOff>
    </xdr:from>
    <xdr:to>
      <xdr:col>6</xdr:col>
      <xdr:colOff>0</xdr:colOff>
      <xdr:row>15</xdr:row>
      <xdr:rowOff>0</xdr:rowOff>
    </xdr:to>
    <xdr:pic>
      <xdr:nvPicPr>
        <xdr:cNvPr id="29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3028950"/>
          <a:ext cx="1485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29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29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2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29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29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29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30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3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30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0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15</xdr:row>
      <xdr:rowOff>0</xdr:rowOff>
    </xdr:from>
    <xdr:to>
      <xdr:col>4</xdr:col>
      <xdr:colOff>457200</xdr:colOff>
      <xdr:row>15</xdr:row>
      <xdr:rowOff>0</xdr:rowOff>
    </xdr:to>
    <xdr:pic>
      <xdr:nvPicPr>
        <xdr:cNvPr id="3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0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028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0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30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0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15</xdr:row>
      <xdr:rowOff>0</xdr:rowOff>
    </xdr:from>
    <xdr:to>
      <xdr:col>3</xdr:col>
      <xdr:colOff>428625</xdr:colOff>
      <xdr:row>15</xdr:row>
      <xdr:rowOff>0</xdr:rowOff>
    </xdr:to>
    <xdr:pic>
      <xdr:nvPicPr>
        <xdr:cNvPr id="3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15</xdr:row>
      <xdr:rowOff>0</xdr:rowOff>
    </xdr:from>
    <xdr:to>
      <xdr:col>3</xdr:col>
      <xdr:colOff>85725</xdr:colOff>
      <xdr:row>15</xdr:row>
      <xdr:rowOff>0</xdr:rowOff>
    </xdr:to>
    <xdr:pic>
      <xdr:nvPicPr>
        <xdr:cNvPr id="30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30289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0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0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26289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39" name="Rectangle 17"/>
        <xdr:cNvSpPr>
          <a:spLocks noChangeArrowheads="1"/>
        </xdr:cNvSpPr>
      </xdr:nvSpPr>
      <xdr:spPr bwMode="auto">
        <a:xfrm>
          <a:off x="2390775" y="26289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0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30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0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30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30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30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56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6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6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7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7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85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91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97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103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109" name="Rectangle 17"/>
        <xdr:cNvSpPr>
          <a:spLocks noChangeArrowheads="1"/>
        </xdr:cNvSpPr>
      </xdr:nvSpPr>
      <xdr:spPr bwMode="auto">
        <a:xfrm>
          <a:off x="239077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1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0289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1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36290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3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1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1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1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2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2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381000</xdr:colOff>
      <xdr:row>21</xdr:row>
      <xdr:rowOff>0</xdr:rowOff>
    </xdr:to>
    <xdr:pic>
      <xdr:nvPicPr>
        <xdr:cNvPr id="33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3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21</xdr:row>
      <xdr:rowOff>0</xdr:rowOff>
    </xdr:from>
    <xdr:to>
      <xdr:col>3</xdr:col>
      <xdr:colOff>428625</xdr:colOff>
      <xdr:row>21</xdr:row>
      <xdr:rowOff>0</xdr:rowOff>
    </xdr:to>
    <xdr:pic>
      <xdr:nvPicPr>
        <xdr:cNvPr id="3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85725</xdr:colOff>
      <xdr:row>21</xdr:row>
      <xdr:rowOff>0</xdr:rowOff>
    </xdr:to>
    <xdr:pic>
      <xdr:nvPicPr>
        <xdr:cNvPr id="34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981200" y="422910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21</xdr:row>
      <xdr:rowOff>0</xdr:rowOff>
    </xdr:from>
    <xdr:to>
      <xdr:col>3</xdr:col>
      <xdr:colOff>409575</xdr:colOff>
      <xdr:row>21</xdr:row>
      <xdr:rowOff>0</xdr:rowOff>
    </xdr:to>
    <xdr:pic>
      <xdr:nvPicPr>
        <xdr:cNvPr id="3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3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120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5</xdr:row>
      <xdr:rowOff>47625</xdr:rowOff>
    </xdr:from>
    <xdr:to>
      <xdr:col>10</xdr:col>
      <xdr:colOff>457200</xdr:colOff>
      <xdr:row>7</xdr:row>
      <xdr:rowOff>133350</xdr:rowOff>
    </xdr:to>
    <xdr:pic>
      <xdr:nvPicPr>
        <xdr:cNvPr id="35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8850" y="1190625"/>
          <a:ext cx="41910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963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963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50</xdr:row>
      <xdr:rowOff>0</xdr:rowOff>
    </xdr:from>
    <xdr:to>
      <xdr:col>5</xdr:col>
      <xdr:colOff>9525</xdr:colOff>
      <xdr:row>50</xdr:row>
      <xdr:rowOff>0</xdr:rowOff>
    </xdr:to>
    <xdr:pic>
      <xdr:nvPicPr>
        <xdr:cNvPr id="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963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50</xdr:row>
      <xdr:rowOff>0</xdr:rowOff>
    </xdr:from>
    <xdr:to>
      <xdr:col>5</xdr:col>
      <xdr:colOff>219075</xdr:colOff>
      <xdr:row>50</xdr:row>
      <xdr:rowOff>0</xdr:rowOff>
    </xdr:to>
    <xdr:pic>
      <xdr:nvPicPr>
        <xdr:cNvPr id="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963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4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50</xdr:row>
      <xdr:rowOff>0</xdr:rowOff>
    </xdr:from>
    <xdr:to>
      <xdr:col>4</xdr:col>
      <xdr:colOff>457200</xdr:colOff>
      <xdr:row>50</xdr:row>
      <xdr:rowOff>0</xdr:rowOff>
    </xdr:to>
    <xdr:pic>
      <xdr:nvPicPr>
        <xdr:cNvPr id="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963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50</xdr:row>
      <xdr:rowOff>0</xdr:rowOff>
    </xdr:from>
    <xdr:to>
      <xdr:col>4</xdr:col>
      <xdr:colOff>828675</xdr:colOff>
      <xdr:row>50</xdr:row>
      <xdr:rowOff>0</xdr:rowOff>
    </xdr:to>
    <xdr:pic>
      <xdr:nvPicPr>
        <xdr:cNvPr id="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963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9525</xdr:colOff>
      <xdr:row>50</xdr:row>
      <xdr:rowOff>0</xdr:rowOff>
    </xdr:to>
    <xdr:pic>
      <xdr:nvPicPr>
        <xdr:cNvPr id="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219075</xdr:colOff>
      <xdr:row>50</xdr:row>
      <xdr:rowOff>0</xdr:rowOff>
    </xdr:to>
    <xdr:pic>
      <xdr:nvPicPr>
        <xdr:cNvPr id="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963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50</xdr:row>
      <xdr:rowOff>0</xdr:rowOff>
    </xdr:from>
    <xdr:to>
      <xdr:col>3</xdr:col>
      <xdr:colOff>428625</xdr:colOff>
      <xdr:row>50</xdr:row>
      <xdr:rowOff>0</xdr:rowOff>
    </xdr:to>
    <xdr:pic>
      <xdr:nvPicPr>
        <xdr:cNvPr id="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50</xdr:row>
      <xdr:rowOff>0</xdr:rowOff>
    </xdr:from>
    <xdr:to>
      <xdr:col>3</xdr:col>
      <xdr:colOff>85725</xdr:colOff>
      <xdr:row>50</xdr:row>
      <xdr:rowOff>0</xdr:rowOff>
    </xdr:to>
    <xdr:pic>
      <xdr:nvPicPr>
        <xdr:cNvPr id="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963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1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23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23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62</xdr:row>
      <xdr:rowOff>0</xdr:rowOff>
    </xdr:from>
    <xdr:to>
      <xdr:col>3</xdr:col>
      <xdr:colOff>323850</xdr:colOff>
      <xdr:row>62</xdr:row>
      <xdr:rowOff>0</xdr:rowOff>
    </xdr:to>
    <xdr:pic>
      <xdr:nvPicPr>
        <xdr:cNvPr id="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230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22301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112" name="Rectangle 17"/>
        <xdr:cNvSpPr>
          <a:spLocks noChangeArrowheads="1"/>
        </xdr:cNvSpPr>
      </xdr:nvSpPr>
      <xdr:spPr bwMode="auto">
        <a:xfrm>
          <a:off x="2714625" y="12230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1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0725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23" name="Rectangle 17"/>
        <xdr:cNvSpPr>
          <a:spLocks noChangeArrowheads="1"/>
        </xdr:cNvSpPr>
      </xdr:nvSpPr>
      <xdr:spPr bwMode="auto">
        <a:xfrm>
          <a:off x="2714625" y="9582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9525</xdr:colOff>
      <xdr:row>39</xdr:row>
      <xdr:rowOff>0</xdr:rowOff>
    </xdr:to>
    <xdr:pic>
      <xdr:nvPicPr>
        <xdr:cNvPr id="1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9525</xdr:colOff>
      <xdr:row>39</xdr:row>
      <xdr:rowOff>0</xdr:rowOff>
    </xdr:to>
    <xdr:pic>
      <xdr:nvPicPr>
        <xdr:cNvPr id="1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219075</xdr:colOff>
      <xdr:row>39</xdr:row>
      <xdr:rowOff>0</xdr:rowOff>
    </xdr:to>
    <xdr:pic>
      <xdr:nvPicPr>
        <xdr:cNvPr id="1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4" name="Rectangle 17"/>
        <xdr:cNvSpPr>
          <a:spLocks noChangeArrowheads="1"/>
        </xdr:cNvSpPr>
      </xdr:nvSpPr>
      <xdr:spPr bwMode="auto">
        <a:xfrm>
          <a:off x="2714625" y="78295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9" name="Rectangle 17"/>
        <xdr:cNvSpPr>
          <a:spLocks noChangeArrowheads="1"/>
        </xdr:cNvSpPr>
      </xdr:nvSpPr>
      <xdr:spPr bwMode="auto">
        <a:xfrm>
          <a:off x="2714625" y="78295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1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45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1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810577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639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151" name="Rectangle 17"/>
        <xdr:cNvSpPr>
          <a:spLocks noChangeArrowheads="1"/>
        </xdr:cNvSpPr>
      </xdr:nvSpPr>
      <xdr:spPr bwMode="auto">
        <a:xfrm>
          <a:off x="2714625" y="14639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1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2678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57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66675</xdr:rowOff>
    </xdr:from>
    <xdr:to>
      <xdr:col>4</xdr:col>
      <xdr:colOff>0</xdr:colOff>
      <xdr:row>26</xdr:row>
      <xdr:rowOff>0</xdr:rowOff>
    </xdr:to>
    <xdr:pic>
      <xdr:nvPicPr>
        <xdr:cNvPr id="1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0958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63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69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75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81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87" name="Rectangle 17"/>
        <xdr:cNvSpPr>
          <a:spLocks noChangeArrowheads="1"/>
        </xdr:cNvSpPr>
      </xdr:nvSpPr>
      <xdr:spPr bwMode="auto">
        <a:xfrm>
          <a:off x="2714625" y="54292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1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725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1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725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1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725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2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6289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2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639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2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2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6294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323850</xdr:colOff>
      <xdr:row>27</xdr:row>
      <xdr:rowOff>0</xdr:rowOff>
    </xdr:to>
    <xdr:pic>
      <xdr:nvPicPr>
        <xdr:cNvPr id="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2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2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2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64</xdr:row>
      <xdr:rowOff>0</xdr:rowOff>
    </xdr:from>
    <xdr:to>
      <xdr:col>3</xdr:col>
      <xdr:colOff>342900</xdr:colOff>
      <xdr:row>64</xdr:row>
      <xdr:rowOff>0</xdr:rowOff>
    </xdr:to>
    <xdr:pic>
      <xdr:nvPicPr>
        <xdr:cNvPr id="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553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64</xdr:row>
      <xdr:rowOff>0</xdr:rowOff>
    </xdr:from>
    <xdr:to>
      <xdr:col>3</xdr:col>
      <xdr:colOff>342900</xdr:colOff>
      <xdr:row>64</xdr:row>
      <xdr:rowOff>0</xdr:rowOff>
    </xdr:to>
    <xdr:pic>
      <xdr:nvPicPr>
        <xdr:cNvPr id="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553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64</xdr:row>
      <xdr:rowOff>0</xdr:rowOff>
    </xdr:to>
    <xdr:pic>
      <xdr:nvPicPr>
        <xdr:cNvPr id="2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2553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2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pic>
      <xdr:nvPicPr>
        <xdr:cNvPr id="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553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pic>
      <xdr:nvPicPr>
        <xdr:cNvPr id="3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553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342900</xdr:colOff>
      <xdr:row>76</xdr:row>
      <xdr:rowOff>0</xdr:rowOff>
    </xdr:to>
    <xdr:pic>
      <xdr:nvPicPr>
        <xdr:cNvPr id="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3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639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3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3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pic>
      <xdr:nvPicPr>
        <xdr:cNvPr id="3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3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3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3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381000</xdr:colOff>
      <xdr:row>27</xdr:row>
      <xdr:rowOff>0</xdr:rowOff>
    </xdr:to>
    <xdr:pic>
      <xdr:nvPicPr>
        <xdr:cNvPr id="4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4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4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5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5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27</xdr:row>
      <xdr:rowOff>0</xdr:rowOff>
    </xdr:from>
    <xdr:to>
      <xdr:col>3</xdr:col>
      <xdr:colOff>428625</xdr:colOff>
      <xdr:row>27</xdr:row>
      <xdr:rowOff>0</xdr:rowOff>
    </xdr:to>
    <xdr:pic>
      <xdr:nvPicPr>
        <xdr:cNvPr id="5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27</xdr:row>
      <xdr:rowOff>0</xdr:rowOff>
    </xdr:from>
    <xdr:to>
      <xdr:col>3</xdr:col>
      <xdr:colOff>85725</xdr:colOff>
      <xdr:row>27</xdr:row>
      <xdr:rowOff>0</xdr:rowOff>
    </xdr:to>
    <xdr:pic>
      <xdr:nvPicPr>
        <xdr:cNvPr id="5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54292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27</xdr:row>
      <xdr:rowOff>0</xdr:rowOff>
    </xdr:from>
    <xdr:to>
      <xdr:col>3</xdr:col>
      <xdr:colOff>409575</xdr:colOff>
      <xdr:row>27</xdr:row>
      <xdr:rowOff>0</xdr:rowOff>
    </xdr:to>
    <xdr:pic>
      <xdr:nvPicPr>
        <xdr:cNvPr id="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27</xdr:row>
      <xdr:rowOff>0</xdr:rowOff>
    </xdr:from>
    <xdr:to>
      <xdr:col>3</xdr:col>
      <xdr:colOff>342900</xdr:colOff>
      <xdr:row>27</xdr:row>
      <xdr:rowOff>0</xdr:rowOff>
    </xdr:to>
    <xdr:pic>
      <xdr:nvPicPr>
        <xdr:cNvPr id="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4292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pic>
      <xdr:nvPicPr>
        <xdr:cNvPr id="5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42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38</xdr:row>
      <xdr:rowOff>0</xdr:rowOff>
    </xdr:from>
    <xdr:to>
      <xdr:col>5</xdr:col>
      <xdr:colOff>219075</xdr:colOff>
      <xdr:row>38</xdr:row>
      <xdr:rowOff>0</xdr:rowOff>
    </xdr:to>
    <xdr:pic>
      <xdr:nvPicPr>
        <xdr:cNvPr id="6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76295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38</xdr:row>
      <xdr:rowOff>0</xdr:rowOff>
    </xdr:from>
    <xdr:to>
      <xdr:col>5</xdr:col>
      <xdr:colOff>219075</xdr:colOff>
      <xdr:row>38</xdr:row>
      <xdr:rowOff>0</xdr:rowOff>
    </xdr:to>
    <xdr:pic>
      <xdr:nvPicPr>
        <xdr:cNvPr id="6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76295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38</xdr:row>
      <xdr:rowOff>0</xdr:rowOff>
    </xdr:from>
    <xdr:to>
      <xdr:col>5</xdr:col>
      <xdr:colOff>9525</xdr:colOff>
      <xdr:row>38</xdr:row>
      <xdr:rowOff>0</xdr:rowOff>
    </xdr:to>
    <xdr:pic>
      <xdr:nvPicPr>
        <xdr:cNvPr id="6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7629525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38</xdr:row>
      <xdr:rowOff>0</xdr:rowOff>
    </xdr:from>
    <xdr:to>
      <xdr:col>5</xdr:col>
      <xdr:colOff>219075</xdr:colOff>
      <xdr:row>38</xdr:row>
      <xdr:rowOff>0</xdr:rowOff>
    </xdr:to>
    <xdr:pic>
      <xdr:nvPicPr>
        <xdr:cNvPr id="6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7629525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38</xdr:row>
      <xdr:rowOff>0</xdr:rowOff>
    </xdr:from>
    <xdr:to>
      <xdr:col>4</xdr:col>
      <xdr:colOff>457200</xdr:colOff>
      <xdr:row>38</xdr:row>
      <xdr:rowOff>0</xdr:rowOff>
    </xdr:to>
    <xdr:pic>
      <xdr:nvPicPr>
        <xdr:cNvPr id="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762952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38</xdr:row>
      <xdr:rowOff>0</xdr:rowOff>
    </xdr:from>
    <xdr:to>
      <xdr:col>4</xdr:col>
      <xdr:colOff>828675</xdr:colOff>
      <xdr:row>38</xdr:row>
      <xdr:rowOff>0</xdr:rowOff>
    </xdr:to>
    <xdr:pic>
      <xdr:nvPicPr>
        <xdr:cNvPr id="6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7629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6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6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6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38</xdr:row>
      <xdr:rowOff>0</xdr:rowOff>
    </xdr:from>
    <xdr:to>
      <xdr:col>3</xdr:col>
      <xdr:colOff>428625</xdr:colOff>
      <xdr:row>38</xdr:row>
      <xdr:rowOff>0</xdr:rowOff>
    </xdr:to>
    <xdr:pic>
      <xdr:nvPicPr>
        <xdr:cNvPr id="6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38</xdr:row>
      <xdr:rowOff>0</xdr:rowOff>
    </xdr:from>
    <xdr:to>
      <xdr:col>3</xdr:col>
      <xdr:colOff>85725</xdr:colOff>
      <xdr:row>38</xdr:row>
      <xdr:rowOff>0</xdr:rowOff>
    </xdr:to>
    <xdr:pic>
      <xdr:nvPicPr>
        <xdr:cNvPr id="6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6295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6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7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10" name="Rectangle 17"/>
        <xdr:cNvSpPr>
          <a:spLocks noChangeArrowheads="1"/>
        </xdr:cNvSpPr>
      </xdr:nvSpPr>
      <xdr:spPr bwMode="auto">
        <a:xfrm>
          <a:off x="2714625" y="8439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7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7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7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7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323850</xdr:colOff>
      <xdr:row>21</xdr:row>
      <xdr:rowOff>0</xdr:rowOff>
    </xdr:to>
    <xdr:pic>
      <xdr:nvPicPr>
        <xdr:cNvPr id="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2291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721" name="Rectangle 17"/>
        <xdr:cNvSpPr>
          <a:spLocks noChangeArrowheads="1"/>
        </xdr:cNvSpPr>
      </xdr:nvSpPr>
      <xdr:spPr bwMode="auto">
        <a:xfrm>
          <a:off x="2714625" y="42291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9525</xdr:colOff>
      <xdr:row>39</xdr:row>
      <xdr:rowOff>0</xdr:rowOff>
    </xdr:to>
    <xdr:pic>
      <xdr:nvPicPr>
        <xdr:cNvPr id="7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9525</xdr:colOff>
      <xdr:row>39</xdr:row>
      <xdr:rowOff>0</xdr:rowOff>
    </xdr:to>
    <xdr:pic>
      <xdr:nvPicPr>
        <xdr:cNvPr id="7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219075</xdr:colOff>
      <xdr:row>39</xdr:row>
      <xdr:rowOff>0</xdr:rowOff>
    </xdr:to>
    <xdr:pic>
      <xdr:nvPicPr>
        <xdr:cNvPr id="7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7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2" name="Rectangle 17"/>
        <xdr:cNvSpPr>
          <a:spLocks noChangeArrowheads="1"/>
        </xdr:cNvSpPr>
      </xdr:nvSpPr>
      <xdr:spPr bwMode="auto">
        <a:xfrm>
          <a:off x="2714625" y="78295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7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37" name="Rectangle 17"/>
        <xdr:cNvSpPr>
          <a:spLocks noChangeArrowheads="1"/>
        </xdr:cNvSpPr>
      </xdr:nvSpPr>
      <xdr:spPr bwMode="auto">
        <a:xfrm>
          <a:off x="27146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7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43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7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810577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7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828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49" name="Rectangle 17"/>
        <xdr:cNvSpPr>
          <a:spLocks noChangeArrowheads="1"/>
        </xdr:cNvSpPr>
      </xdr:nvSpPr>
      <xdr:spPr bwMode="auto">
        <a:xfrm>
          <a:off x="271462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7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2678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55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65</xdr:row>
      <xdr:rowOff>66675</xdr:rowOff>
    </xdr:from>
    <xdr:to>
      <xdr:col>4</xdr:col>
      <xdr:colOff>0</xdr:colOff>
      <xdr:row>66</xdr:row>
      <xdr:rowOff>0</xdr:rowOff>
    </xdr:to>
    <xdr:pic>
      <xdr:nvPicPr>
        <xdr:cNvPr id="7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278255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7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7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61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67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6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73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79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85" name="Rectangle 17"/>
        <xdr:cNvSpPr>
          <a:spLocks noChangeArrowheads="1"/>
        </xdr:cNvSpPr>
      </xdr:nvSpPr>
      <xdr:spPr bwMode="auto">
        <a:xfrm>
          <a:off x="2714625" y="13668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7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7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7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7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8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725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54</xdr:row>
      <xdr:rowOff>0</xdr:rowOff>
    </xdr:from>
    <xdr:to>
      <xdr:col>3</xdr:col>
      <xdr:colOff>323850</xdr:colOff>
      <xdr:row>54</xdr:row>
      <xdr:rowOff>0</xdr:rowOff>
    </xdr:to>
    <xdr:pic>
      <xdr:nvPicPr>
        <xdr:cNvPr id="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725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pic>
      <xdr:nvPicPr>
        <xdr:cNvPr id="8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725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8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8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915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8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342900</xdr:colOff>
      <xdr:row>35</xdr:row>
      <xdr:rowOff>0</xdr:rowOff>
    </xdr:to>
    <xdr:pic>
      <xdr:nvPicPr>
        <xdr:cNvPr id="8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8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0294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8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8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8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8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8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2291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8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8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8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8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8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8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8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9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9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9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9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9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9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19</xdr:row>
      <xdr:rowOff>0</xdr:rowOff>
    </xdr:from>
    <xdr:to>
      <xdr:col>3</xdr:col>
      <xdr:colOff>428625</xdr:colOff>
      <xdr:row>19</xdr:row>
      <xdr:rowOff>0</xdr:rowOff>
    </xdr:to>
    <xdr:pic>
      <xdr:nvPicPr>
        <xdr:cNvPr id="9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19</xdr:row>
      <xdr:rowOff>0</xdr:rowOff>
    </xdr:from>
    <xdr:to>
      <xdr:col>3</xdr:col>
      <xdr:colOff>85725</xdr:colOff>
      <xdr:row>19</xdr:row>
      <xdr:rowOff>0</xdr:rowOff>
    </xdr:to>
    <xdr:pic>
      <xdr:nvPicPr>
        <xdr:cNvPr id="9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8290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21</xdr:row>
      <xdr:rowOff>0</xdr:rowOff>
    </xdr:from>
    <xdr:to>
      <xdr:col>3</xdr:col>
      <xdr:colOff>342900</xdr:colOff>
      <xdr:row>21</xdr:row>
      <xdr:rowOff>0</xdr:rowOff>
    </xdr:to>
    <xdr:pic>
      <xdr:nvPicPr>
        <xdr:cNvPr id="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2291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9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342900</xdr:colOff>
      <xdr:row>13</xdr:row>
      <xdr:rowOff>0</xdr:rowOff>
    </xdr:to>
    <xdr:pic>
      <xdr:nvPicPr>
        <xdr:cNvPr id="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342900</xdr:colOff>
      <xdr:row>13</xdr:row>
      <xdr:rowOff>0</xdr:rowOff>
    </xdr:to>
    <xdr:pic>
      <xdr:nvPicPr>
        <xdr:cNvPr id="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9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6289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9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9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9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9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9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342900</xdr:colOff>
      <xdr:row>69</xdr:row>
      <xdr:rowOff>0</xdr:rowOff>
    </xdr:to>
    <xdr:pic>
      <xdr:nvPicPr>
        <xdr:cNvPr id="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477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69</xdr:row>
      <xdr:rowOff>0</xdr:rowOff>
    </xdr:from>
    <xdr:to>
      <xdr:col>3</xdr:col>
      <xdr:colOff>342900</xdr:colOff>
      <xdr:row>69</xdr:row>
      <xdr:rowOff>0</xdr:rowOff>
    </xdr:to>
    <xdr:pic>
      <xdr:nvPicPr>
        <xdr:cNvPr id="9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477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9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4778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477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pic>
      <xdr:nvPicPr>
        <xdr:cNvPr id="9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477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9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9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pic>
      <xdr:nvPicPr>
        <xdr:cNvPr id="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9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0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0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381000</xdr:colOff>
      <xdr:row>70</xdr:row>
      <xdr:rowOff>0</xdr:rowOff>
    </xdr:to>
    <xdr:pic>
      <xdr:nvPicPr>
        <xdr:cNvPr id="1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0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0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0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1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70</xdr:row>
      <xdr:rowOff>0</xdr:rowOff>
    </xdr:from>
    <xdr:to>
      <xdr:col>3</xdr:col>
      <xdr:colOff>428625</xdr:colOff>
      <xdr:row>70</xdr:row>
      <xdr:rowOff>0</xdr:rowOff>
    </xdr:to>
    <xdr:pic>
      <xdr:nvPicPr>
        <xdr:cNvPr id="11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70</xdr:row>
      <xdr:rowOff>0</xdr:rowOff>
    </xdr:from>
    <xdr:to>
      <xdr:col>3</xdr:col>
      <xdr:colOff>85725</xdr:colOff>
      <xdr:row>70</xdr:row>
      <xdr:rowOff>0</xdr:rowOff>
    </xdr:to>
    <xdr:pic>
      <xdr:nvPicPr>
        <xdr:cNvPr id="11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36683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70</xdr:row>
      <xdr:rowOff>0</xdr:rowOff>
    </xdr:from>
    <xdr:to>
      <xdr:col>3</xdr:col>
      <xdr:colOff>409575</xdr:colOff>
      <xdr:row>70</xdr:row>
      <xdr:rowOff>0</xdr:rowOff>
    </xdr:to>
    <xdr:pic>
      <xdr:nvPicPr>
        <xdr:cNvPr id="1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342900</xdr:colOff>
      <xdr:row>70</xdr:row>
      <xdr:rowOff>0</xdr:rowOff>
    </xdr:to>
    <xdr:pic>
      <xdr:nvPicPr>
        <xdr:cNvPr id="1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1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1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2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5</xdr:col>
      <xdr:colOff>219075</xdr:colOff>
      <xdr:row>43</xdr:row>
      <xdr:rowOff>0</xdr:rowOff>
    </xdr:to>
    <xdr:pic>
      <xdr:nvPicPr>
        <xdr:cNvPr id="12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6296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2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2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5</xdr:col>
      <xdr:colOff>219075</xdr:colOff>
      <xdr:row>43</xdr:row>
      <xdr:rowOff>0</xdr:rowOff>
    </xdr:to>
    <xdr:pic>
      <xdr:nvPicPr>
        <xdr:cNvPr id="1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6296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2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43</xdr:row>
      <xdr:rowOff>0</xdr:rowOff>
    </xdr:from>
    <xdr:to>
      <xdr:col>5</xdr:col>
      <xdr:colOff>9525</xdr:colOff>
      <xdr:row>43</xdr:row>
      <xdr:rowOff>0</xdr:rowOff>
    </xdr:to>
    <xdr:pic>
      <xdr:nvPicPr>
        <xdr:cNvPr id="1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6296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5</xdr:col>
      <xdr:colOff>219075</xdr:colOff>
      <xdr:row>43</xdr:row>
      <xdr:rowOff>0</xdr:rowOff>
    </xdr:to>
    <xdr:pic>
      <xdr:nvPicPr>
        <xdr:cNvPr id="12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6296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6296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43</xdr:row>
      <xdr:rowOff>0</xdr:rowOff>
    </xdr:from>
    <xdr:to>
      <xdr:col>4</xdr:col>
      <xdr:colOff>828675</xdr:colOff>
      <xdr:row>43</xdr:row>
      <xdr:rowOff>0</xdr:rowOff>
    </xdr:to>
    <xdr:pic>
      <xdr:nvPicPr>
        <xdr:cNvPr id="12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629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pic>
      <xdr:nvPicPr>
        <xdr:cNvPr id="12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219075</xdr:colOff>
      <xdr:row>43</xdr:row>
      <xdr:rowOff>0</xdr:rowOff>
    </xdr:to>
    <xdr:pic>
      <xdr:nvPicPr>
        <xdr:cNvPr id="12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629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2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43</xdr:row>
      <xdr:rowOff>0</xdr:rowOff>
    </xdr:from>
    <xdr:to>
      <xdr:col>3</xdr:col>
      <xdr:colOff>428625</xdr:colOff>
      <xdr:row>43</xdr:row>
      <xdr:rowOff>0</xdr:rowOff>
    </xdr:to>
    <xdr:pic>
      <xdr:nvPicPr>
        <xdr:cNvPr id="1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43</xdr:row>
      <xdr:rowOff>0</xdr:rowOff>
    </xdr:from>
    <xdr:to>
      <xdr:col>3</xdr:col>
      <xdr:colOff>85725</xdr:colOff>
      <xdr:row>43</xdr:row>
      <xdr:rowOff>0</xdr:rowOff>
    </xdr:to>
    <xdr:pic>
      <xdr:nvPicPr>
        <xdr:cNvPr id="12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629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2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2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2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1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1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08" name="Rectangle 17"/>
        <xdr:cNvSpPr>
          <a:spLocks noChangeArrowheads="1"/>
        </xdr:cNvSpPr>
      </xdr:nvSpPr>
      <xdr:spPr bwMode="auto">
        <a:xfrm>
          <a:off x="2714625" y="40290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66675</xdr:rowOff>
    </xdr:from>
    <xdr:to>
      <xdr:col>4</xdr:col>
      <xdr:colOff>0</xdr:colOff>
      <xdr:row>20</xdr:row>
      <xdr:rowOff>9525</xdr:rowOff>
    </xdr:to>
    <xdr:pic>
      <xdr:nvPicPr>
        <xdr:cNvPr id="13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8957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9525</xdr:colOff>
      <xdr:row>66</xdr:row>
      <xdr:rowOff>0</xdr:rowOff>
    </xdr:to>
    <xdr:pic>
      <xdr:nvPicPr>
        <xdr:cNvPr id="13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906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9525</xdr:colOff>
      <xdr:row>66</xdr:row>
      <xdr:rowOff>0</xdr:rowOff>
    </xdr:to>
    <xdr:pic>
      <xdr:nvPicPr>
        <xdr:cNvPr id="13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9063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219075</xdr:colOff>
      <xdr:row>66</xdr:row>
      <xdr:rowOff>0</xdr:rowOff>
    </xdr:to>
    <xdr:pic>
      <xdr:nvPicPr>
        <xdr:cNvPr id="13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9063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323850</xdr:colOff>
      <xdr:row>66</xdr:row>
      <xdr:rowOff>0</xdr:rowOff>
    </xdr:to>
    <xdr:pic>
      <xdr:nvPicPr>
        <xdr:cNvPr id="1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66</xdr:row>
      <xdr:rowOff>0</xdr:rowOff>
    </xdr:from>
    <xdr:to>
      <xdr:col>3</xdr:col>
      <xdr:colOff>323850</xdr:colOff>
      <xdr:row>66</xdr:row>
      <xdr:rowOff>0</xdr:rowOff>
    </xdr:to>
    <xdr:pic>
      <xdr:nvPicPr>
        <xdr:cNvPr id="13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906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66</xdr:row>
      <xdr:rowOff>0</xdr:rowOff>
    </xdr:to>
    <xdr:pic>
      <xdr:nvPicPr>
        <xdr:cNvPr id="13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2906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1330" name="Rectangle 17"/>
        <xdr:cNvSpPr>
          <a:spLocks noChangeArrowheads="1"/>
        </xdr:cNvSpPr>
      </xdr:nvSpPr>
      <xdr:spPr bwMode="auto">
        <a:xfrm>
          <a:off x="2714625" y="129063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323850</xdr:colOff>
      <xdr:row>75</xdr:row>
      <xdr:rowOff>0</xdr:rowOff>
    </xdr:to>
    <xdr:pic>
      <xdr:nvPicPr>
        <xdr:cNvPr id="1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pic>
      <xdr:nvPicPr>
        <xdr:cNvPr id="1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323850</xdr:colOff>
      <xdr:row>75</xdr:row>
      <xdr:rowOff>0</xdr:rowOff>
    </xdr:to>
    <xdr:pic>
      <xdr:nvPicPr>
        <xdr:cNvPr id="13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75</xdr:row>
      <xdr:rowOff>0</xdr:rowOff>
    </xdr:to>
    <xdr:pic>
      <xdr:nvPicPr>
        <xdr:cNvPr id="1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478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1335" name="Rectangle 17"/>
        <xdr:cNvSpPr>
          <a:spLocks noChangeArrowheads="1"/>
        </xdr:cNvSpPr>
      </xdr:nvSpPr>
      <xdr:spPr bwMode="auto">
        <a:xfrm>
          <a:off x="2714625" y="144780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9525</xdr:rowOff>
    </xdr:to>
    <xdr:pic>
      <xdr:nvPicPr>
        <xdr:cNvPr id="13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8959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41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40</xdr:row>
      <xdr:rowOff>66675</xdr:rowOff>
    </xdr:from>
    <xdr:to>
      <xdr:col>4</xdr:col>
      <xdr:colOff>0</xdr:colOff>
      <xdr:row>41</xdr:row>
      <xdr:rowOff>9525</xdr:rowOff>
    </xdr:to>
    <xdr:pic>
      <xdr:nvPicPr>
        <xdr:cNvPr id="13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810577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13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1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76</xdr:row>
      <xdr:rowOff>0</xdr:rowOff>
    </xdr:from>
    <xdr:to>
      <xdr:col>3</xdr:col>
      <xdr:colOff>323850</xdr:colOff>
      <xdr:row>76</xdr:row>
      <xdr:rowOff>0</xdr:rowOff>
    </xdr:to>
    <xdr:pic>
      <xdr:nvPicPr>
        <xdr:cNvPr id="1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639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pic>
      <xdr:nvPicPr>
        <xdr:cNvPr id="13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639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1347" name="Rectangle 17"/>
        <xdr:cNvSpPr>
          <a:spLocks noChangeArrowheads="1"/>
        </xdr:cNvSpPr>
      </xdr:nvSpPr>
      <xdr:spPr bwMode="auto">
        <a:xfrm>
          <a:off x="2714625" y="14639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66675</xdr:rowOff>
    </xdr:from>
    <xdr:to>
      <xdr:col>4</xdr:col>
      <xdr:colOff>0</xdr:colOff>
      <xdr:row>47</xdr:row>
      <xdr:rowOff>9525</xdr:rowOff>
    </xdr:to>
    <xdr:pic>
      <xdr:nvPicPr>
        <xdr:cNvPr id="13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2678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53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66675</xdr:rowOff>
    </xdr:from>
    <xdr:to>
      <xdr:col>4</xdr:col>
      <xdr:colOff>0</xdr:colOff>
      <xdr:row>53</xdr:row>
      <xdr:rowOff>0</xdr:rowOff>
    </xdr:to>
    <xdr:pic>
      <xdr:nvPicPr>
        <xdr:cNvPr id="13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041082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1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59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65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71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77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7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383" name="Rectangle 17"/>
        <xdr:cNvSpPr>
          <a:spLocks noChangeArrowheads="1"/>
        </xdr:cNvSpPr>
      </xdr:nvSpPr>
      <xdr:spPr bwMode="auto">
        <a:xfrm>
          <a:off x="2714625" y="18288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8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1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70</xdr:row>
      <xdr:rowOff>0</xdr:rowOff>
    </xdr:from>
    <xdr:to>
      <xdr:col>3</xdr:col>
      <xdr:colOff>323850</xdr:colOff>
      <xdr:row>70</xdr:row>
      <xdr:rowOff>0</xdr:rowOff>
    </xdr:to>
    <xdr:pic>
      <xdr:nvPicPr>
        <xdr:cNvPr id="1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668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pic>
      <xdr:nvPicPr>
        <xdr:cNvPr id="14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668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4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4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4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1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2289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68</xdr:row>
      <xdr:rowOff>0</xdr:rowOff>
    </xdr:from>
    <xdr:to>
      <xdr:col>3</xdr:col>
      <xdr:colOff>323850</xdr:colOff>
      <xdr:row>68</xdr:row>
      <xdr:rowOff>0</xdr:rowOff>
    </xdr:to>
    <xdr:pic>
      <xdr:nvPicPr>
        <xdr:cNvPr id="1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28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68</xdr:row>
      <xdr:rowOff>0</xdr:rowOff>
    </xdr:from>
    <xdr:to>
      <xdr:col>3</xdr:col>
      <xdr:colOff>323850</xdr:colOff>
      <xdr:row>68</xdr:row>
      <xdr:rowOff>0</xdr:rowOff>
    </xdr:to>
    <xdr:pic>
      <xdr:nvPicPr>
        <xdr:cNvPr id="1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328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4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3287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323850</xdr:colOff>
      <xdr:row>9</xdr:row>
      <xdr:rowOff>0</xdr:rowOff>
    </xdr:to>
    <xdr:pic>
      <xdr:nvPicPr>
        <xdr:cNvPr id="1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14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14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63</xdr:row>
      <xdr:rowOff>0</xdr:rowOff>
    </xdr:from>
    <xdr:to>
      <xdr:col>3</xdr:col>
      <xdr:colOff>342900</xdr:colOff>
      <xdr:row>63</xdr:row>
      <xdr:rowOff>0</xdr:rowOff>
    </xdr:to>
    <xdr:pic>
      <xdr:nvPicPr>
        <xdr:cNvPr id="14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392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63</xdr:row>
      <xdr:rowOff>0</xdr:rowOff>
    </xdr:from>
    <xdr:to>
      <xdr:col>3</xdr:col>
      <xdr:colOff>342900</xdr:colOff>
      <xdr:row>63</xdr:row>
      <xdr:rowOff>0</xdr:rowOff>
    </xdr:to>
    <xdr:pic>
      <xdr:nvPicPr>
        <xdr:cNvPr id="1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392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63</xdr:row>
      <xdr:rowOff>0</xdr:rowOff>
    </xdr:to>
    <xdr:pic>
      <xdr:nvPicPr>
        <xdr:cNvPr id="14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2392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4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4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14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71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65</xdr:row>
      <xdr:rowOff>0</xdr:rowOff>
    </xdr:from>
    <xdr:to>
      <xdr:col>3</xdr:col>
      <xdr:colOff>342900</xdr:colOff>
      <xdr:row>65</xdr:row>
      <xdr:rowOff>0</xdr:rowOff>
    </xdr:to>
    <xdr:pic>
      <xdr:nvPicPr>
        <xdr:cNvPr id="14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71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14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27158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4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4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4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4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4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4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4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4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4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4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4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5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5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5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5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5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36</xdr:row>
      <xdr:rowOff>0</xdr:rowOff>
    </xdr:from>
    <xdr:to>
      <xdr:col>3</xdr:col>
      <xdr:colOff>428625</xdr:colOff>
      <xdr:row>36</xdr:row>
      <xdr:rowOff>0</xdr:rowOff>
    </xdr:to>
    <xdr:pic>
      <xdr:nvPicPr>
        <xdr:cNvPr id="15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36</xdr:row>
      <xdr:rowOff>0</xdr:rowOff>
    </xdr:from>
    <xdr:to>
      <xdr:col>3</xdr:col>
      <xdr:colOff>85725</xdr:colOff>
      <xdr:row>36</xdr:row>
      <xdr:rowOff>0</xdr:rowOff>
    </xdr:to>
    <xdr:pic>
      <xdr:nvPicPr>
        <xdr:cNvPr id="15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72294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1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15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15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342900</xdr:colOff>
      <xdr:row>50</xdr:row>
      <xdr:rowOff>0</xdr:rowOff>
    </xdr:to>
    <xdr:pic>
      <xdr:nvPicPr>
        <xdr:cNvPr id="1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15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15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271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pic>
      <xdr:nvPicPr>
        <xdr:cNvPr id="15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271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1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15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75</xdr:row>
      <xdr:rowOff>0</xdr:rowOff>
    </xdr:to>
    <xdr:pic>
      <xdr:nvPicPr>
        <xdr:cNvPr id="1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478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1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75</xdr:row>
      <xdr:rowOff>0</xdr:rowOff>
    </xdr:from>
    <xdr:to>
      <xdr:col>3</xdr:col>
      <xdr:colOff>342900</xdr:colOff>
      <xdr:row>75</xdr:row>
      <xdr:rowOff>0</xdr:rowOff>
    </xdr:to>
    <xdr:pic>
      <xdr:nvPicPr>
        <xdr:cNvPr id="1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4478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75</xdr:row>
      <xdr:rowOff>0</xdr:rowOff>
    </xdr:to>
    <xdr:pic>
      <xdr:nvPicPr>
        <xdr:cNvPr id="15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478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37</xdr:row>
      <xdr:rowOff>0</xdr:rowOff>
    </xdr:from>
    <xdr:to>
      <xdr:col>3</xdr:col>
      <xdr:colOff>342900</xdr:colOff>
      <xdr:row>37</xdr:row>
      <xdr:rowOff>0</xdr:rowOff>
    </xdr:to>
    <xdr:pic>
      <xdr:nvPicPr>
        <xdr:cNvPr id="1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37</xdr:row>
      <xdr:rowOff>0</xdr:rowOff>
    </xdr:from>
    <xdr:to>
      <xdr:col>3</xdr:col>
      <xdr:colOff>342900</xdr:colOff>
      <xdr:row>37</xdr:row>
      <xdr:rowOff>0</xdr:rowOff>
    </xdr:to>
    <xdr:pic>
      <xdr:nvPicPr>
        <xdr:cNvPr id="15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42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pic>
      <xdr:nvPicPr>
        <xdr:cNvPr id="15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4295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5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5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5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5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342900</xdr:colOff>
      <xdr:row>17</xdr:row>
      <xdr:rowOff>0</xdr:rowOff>
    </xdr:to>
    <xdr:pic>
      <xdr:nvPicPr>
        <xdr:cNvPr id="15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15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5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1381125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5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381000</xdr:colOff>
      <xdr:row>9</xdr:row>
      <xdr:rowOff>0</xdr:rowOff>
    </xdr:to>
    <xdr:pic>
      <xdr:nvPicPr>
        <xdr:cNvPr id="16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6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6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7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9</xdr:row>
      <xdr:rowOff>0</xdr:rowOff>
    </xdr:from>
    <xdr:to>
      <xdr:col>3</xdr:col>
      <xdr:colOff>428625</xdr:colOff>
      <xdr:row>9</xdr:row>
      <xdr:rowOff>0</xdr:rowOff>
    </xdr:to>
    <xdr:pic>
      <xdr:nvPicPr>
        <xdr:cNvPr id="17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9</xdr:row>
      <xdr:rowOff>0</xdr:rowOff>
    </xdr:from>
    <xdr:to>
      <xdr:col>3</xdr:col>
      <xdr:colOff>85725</xdr:colOff>
      <xdr:row>9</xdr:row>
      <xdr:rowOff>0</xdr:rowOff>
    </xdr:to>
    <xdr:pic>
      <xdr:nvPicPr>
        <xdr:cNvPr id="17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8288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1847850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7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1400175</xdr:colOff>
      <xdr:row>9</xdr:row>
      <xdr:rowOff>0</xdr:rowOff>
    </xdr:from>
    <xdr:to>
      <xdr:col>3</xdr:col>
      <xdr:colOff>409575</xdr:colOff>
      <xdr:row>9</xdr:row>
      <xdr:rowOff>0</xdr:rowOff>
    </xdr:to>
    <xdr:pic>
      <xdr:nvPicPr>
        <xdr:cNvPr id="1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9</xdr:row>
      <xdr:rowOff>0</xdr:rowOff>
    </xdr:from>
    <xdr:to>
      <xdr:col>3</xdr:col>
      <xdr:colOff>342900</xdr:colOff>
      <xdr:row>9</xdr:row>
      <xdr:rowOff>0</xdr:rowOff>
    </xdr:to>
    <xdr:pic>
      <xdr:nvPicPr>
        <xdr:cNvPr id="1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8288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828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7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7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7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8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21</xdr:row>
      <xdr:rowOff>0</xdr:rowOff>
    </xdr:from>
    <xdr:to>
      <xdr:col>5</xdr:col>
      <xdr:colOff>219075</xdr:colOff>
      <xdr:row>21</xdr:row>
      <xdr:rowOff>0</xdr:rowOff>
    </xdr:to>
    <xdr:pic>
      <xdr:nvPicPr>
        <xdr:cNvPr id="18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422910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8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8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21</xdr:row>
      <xdr:rowOff>0</xdr:rowOff>
    </xdr:from>
    <xdr:to>
      <xdr:col>5</xdr:col>
      <xdr:colOff>219075</xdr:colOff>
      <xdr:row>21</xdr:row>
      <xdr:rowOff>0</xdr:rowOff>
    </xdr:to>
    <xdr:pic>
      <xdr:nvPicPr>
        <xdr:cNvPr id="1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422910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8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8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422910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21</xdr:row>
      <xdr:rowOff>0</xdr:rowOff>
    </xdr:from>
    <xdr:to>
      <xdr:col>5</xdr:col>
      <xdr:colOff>219075</xdr:colOff>
      <xdr:row>21</xdr:row>
      <xdr:rowOff>0</xdr:rowOff>
    </xdr:to>
    <xdr:pic>
      <xdr:nvPicPr>
        <xdr:cNvPr id="18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422910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21</xdr:row>
      <xdr:rowOff>0</xdr:rowOff>
    </xdr:from>
    <xdr:to>
      <xdr:col>4</xdr:col>
      <xdr:colOff>457200</xdr:colOff>
      <xdr:row>21</xdr:row>
      <xdr:rowOff>0</xdr:rowOff>
    </xdr:to>
    <xdr:pic>
      <xdr:nvPicPr>
        <xdr:cNvPr id="18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42291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21</xdr:row>
      <xdr:rowOff>0</xdr:rowOff>
    </xdr:from>
    <xdr:to>
      <xdr:col>4</xdr:col>
      <xdr:colOff>828675</xdr:colOff>
      <xdr:row>21</xdr:row>
      <xdr:rowOff>0</xdr:rowOff>
    </xdr:to>
    <xdr:pic>
      <xdr:nvPicPr>
        <xdr:cNvPr id="18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42291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8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219075</xdr:colOff>
      <xdr:row>21</xdr:row>
      <xdr:rowOff>0</xdr:rowOff>
    </xdr:to>
    <xdr:pic>
      <xdr:nvPicPr>
        <xdr:cNvPr id="18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18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18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1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323850</xdr:colOff>
      <xdr:row>39</xdr:row>
      <xdr:rowOff>0</xdr:rowOff>
    </xdr:to>
    <xdr:pic>
      <xdr:nvPicPr>
        <xdr:cNvPr id="18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45</xdr:row>
      <xdr:rowOff>95250</xdr:rowOff>
    </xdr:from>
    <xdr:to>
      <xdr:col>3</xdr:col>
      <xdr:colOff>304800</xdr:colOff>
      <xdr:row>45</xdr:row>
      <xdr:rowOff>95250</xdr:rowOff>
    </xdr:to>
    <xdr:pic>
      <xdr:nvPicPr>
        <xdr:cNvPr id="18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9105900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85" name="Rectangle 17"/>
        <xdr:cNvSpPr>
          <a:spLocks noChangeArrowheads="1"/>
        </xdr:cNvSpPr>
      </xdr:nvSpPr>
      <xdr:spPr bwMode="auto">
        <a:xfrm>
          <a:off x="2714625" y="78295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18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18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8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18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8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323850</xdr:colOff>
      <xdr:row>43</xdr:row>
      <xdr:rowOff>0</xdr:rowOff>
    </xdr:to>
    <xdr:pic>
      <xdr:nvPicPr>
        <xdr:cNvPr id="1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8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896" name="Rectangle 17"/>
        <xdr:cNvSpPr>
          <a:spLocks noChangeArrowheads="1"/>
        </xdr:cNvSpPr>
      </xdr:nvSpPr>
      <xdr:spPr bwMode="auto">
        <a:xfrm>
          <a:off x="2714625" y="8629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1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1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1911" name="Rectangle 17"/>
        <xdr:cNvSpPr>
          <a:spLocks noChangeArrowheads="1"/>
        </xdr:cNvSpPr>
      </xdr:nvSpPr>
      <xdr:spPr bwMode="auto">
        <a:xfrm>
          <a:off x="2714625" y="9391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19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19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19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9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19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19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1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19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19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1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323850</xdr:colOff>
      <xdr:row>25</xdr:row>
      <xdr:rowOff>0</xdr:rowOff>
    </xdr:to>
    <xdr:pic>
      <xdr:nvPicPr>
        <xdr:cNvPr id="1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19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0292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1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9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1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1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9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19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1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19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19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9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9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9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9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1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19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19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1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19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19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1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19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19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1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19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19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1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19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199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1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20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20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20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20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20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20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20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20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47</xdr:row>
      <xdr:rowOff>0</xdr:rowOff>
    </xdr:from>
    <xdr:to>
      <xdr:col>3</xdr:col>
      <xdr:colOff>428625</xdr:colOff>
      <xdr:row>47</xdr:row>
      <xdr:rowOff>0</xdr:rowOff>
    </xdr:to>
    <xdr:pic>
      <xdr:nvPicPr>
        <xdr:cNvPr id="20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47</xdr:row>
      <xdr:rowOff>0</xdr:rowOff>
    </xdr:from>
    <xdr:to>
      <xdr:col>3</xdr:col>
      <xdr:colOff>85725</xdr:colOff>
      <xdr:row>47</xdr:row>
      <xdr:rowOff>0</xdr:rowOff>
    </xdr:to>
    <xdr:pic>
      <xdr:nvPicPr>
        <xdr:cNvPr id="20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93916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2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43</xdr:row>
      <xdr:rowOff>0</xdr:rowOff>
    </xdr:from>
    <xdr:to>
      <xdr:col>3</xdr:col>
      <xdr:colOff>342900</xdr:colOff>
      <xdr:row>43</xdr:row>
      <xdr:rowOff>0</xdr:rowOff>
    </xdr:to>
    <xdr:pic>
      <xdr:nvPicPr>
        <xdr:cNvPr id="2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62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pic>
      <xdr:nvPicPr>
        <xdr:cNvPr id="20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629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342900</xdr:colOff>
      <xdr:row>25</xdr:row>
      <xdr:rowOff>0</xdr:rowOff>
    </xdr:to>
    <xdr:pic>
      <xdr:nvPicPr>
        <xdr:cNvPr id="2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0</xdr:rowOff>
    </xdr:from>
    <xdr:to>
      <xdr:col>3</xdr:col>
      <xdr:colOff>342900</xdr:colOff>
      <xdr:row>25</xdr:row>
      <xdr:rowOff>0</xdr:rowOff>
    </xdr:to>
    <xdr:pic>
      <xdr:nvPicPr>
        <xdr:cNvPr id="20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029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pic>
      <xdr:nvPicPr>
        <xdr:cNvPr id="20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0292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2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20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0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0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0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0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0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48</xdr:row>
      <xdr:rowOff>0</xdr:rowOff>
    </xdr:from>
    <xdr:to>
      <xdr:col>5</xdr:col>
      <xdr:colOff>219075</xdr:colOff>
      <xdr:row>48</xdr:row>
      <xdr:rowOff>0</xdr:rowOff>
    </xdr:to>
    <xdr:pic>
      <xdr:nvPicPr>
        <xdr:cNvPr id="207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582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0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0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0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48</xdr:row>
      <xdr:rowOff>0</xdr:rowOff>
    </xdr:from>
    <xdr:to>
      <xdr:col>5</xdr:col>
      <xdr:colOff>219075</xdr:colOff>
      <xdr:row>48</xdr:row>
      <xdr:rowOff>0</xdr:rowOff>
    </xdr:to>
    <xdr:pic>
      <xdr:nvPicPr>
        <xdr:cNvPr id="20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582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0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0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0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0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0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0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0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0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0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0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48</xdr:row>
      <xdr:rowOff>0</xdr:rowOff>
    </xdr:from>
    <xdr:to>
      <xdr:col>5</xdr:col>
      <xdr:colOff>9525</xdr:colOff>
      <xdr:row>48</xdr:row>
      <xdr:rowOff>0</xdr:rowOff>
    </xdr:to>
    <xdr:pic>
      <xdr:nvPicPr>
        <xdr:cNvPr id="20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958215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48</xdr:row>
      <xdr:rowOff>0</xdr:rowOff>
    </xdr:from>
    <xdr:to>
      <xdr:col>5</xdr:col>
      <xdr:colOff>219075</xdr:colOff>
      <xdr:row>48</xdr:row>
      <xdr:rowOff>0</xdr:rowOff>
    </xdr:to>
    <xdr:pic>
      <xdr:nvPicPr>
        <xdr:cNvPr id="20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9582150"/>
          <a:ext cx="1447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0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1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1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1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1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1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1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1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1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1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1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1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1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1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1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1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1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1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1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13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48</xdr:row>
      <xdr:rowOff>0</xdr:rowOff>
    </xdr:from>
    <xdr:to>
      <xdr:col>4</xdr:col>
      <xdr:colOff>457200</xdr:colOff>
      <xdr:row>48</xdr:row>
      <xdr:rowOff>0</xdr:rowOff>
    </xdr:to>
    <xdr:pic>
      <xdr:nvPicPr>
        <xdr:cNvPr id="2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9582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48</xdr:row>
      <xdr:rowOff>0</xdr:rowOff>
    </xdr:from>
    <xdr:to>
      <xdr:col>4</xdr:col>
      <xdr:colOff>828675</xdr:colOff>
      <xdr:row>48</xdr:row>
      <xdr:rowOff>0</xdr:rowOff>
    </xdr:to>
    <xdr:pic>
      <xdr:nvPicPr>
        <xdr:cNvPr id="21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9582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9525</xdr:colOff>
      <xdr:row>48</xdr:row>
      <xdr:rowOff>0</xdr:rowOff>
    </xdr:to>
    <xdr:pic>
      <xdr:nvPicPr>
        <xdr:cNvPr id="21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219075</xdr:colOff>
      <xdr:row>48</xdr:row>
      <xdr:rowOff>0</xdr:rowOff>
    </xdr:to>
    <xdr:pic>
      <xdr:nvPicPr>
        <xdr:cNvPr id="21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582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1847850</xdr:colOff>
      <xdr:row>11</xdr:row>
      <xdr:rowOff>0</xdr:rowOff>
    </xdr:from>
    <xdr:to>
      <xdr:col>14</xdr:col>
      <xdr:colOff>428625</xdr:colOff>
      <xdr:row>11</xdr:row>
      <xdr:rowOff>0</xdr:rowOff>
    </xdr:to>
    <xdr:pic>
      <xdr:nvPicPr>
        <xdr:cNvPr id="2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1619250</xdr:colOff>
      <xdr:row>11</xdr:row>
      <xdr:rowOff>0</xdr:rowOff>
    </xdr:from>
    <xdr:to>
      <xdr:col>14</xdr:col>
      <xdr:colOff>85725</xdr:colOff>
      <xdr:row>11</xdr:row>
      <xdr:rowOff>0</xdr:rowOff>
    </xdr:to>
    <xdr:pic>
      <xdr:nvPicPr>
        <xdr:cNvPr id="21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06299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21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21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323850</xdr:colOff>
      <xdr:row>28</xdr:row>
      <xdr:rowOff>0</xdr:rowOff>
    </xdr:to>
    <xdr:pic>
      <xdr:nvPicPr>
        <xdr:cNvPr id="21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30</xdr:row>
      <xdr:rowOff>95250</xdr:rowOff>
    </xdr:from>
    <xdr:to>
      <xdr:col>3</xdr:col>
      <xdr:colOff>304800</xdr:colOff>
      <xdr:row>30</xdr:row>
      <xdr:rowOff>95250</xdr:rowOff>
    </xdr:to>
    <xdr:pic>
      <xdr:nvPicPr>
        <xdr:cNvPr id="21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6124575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53" name="Rectangle 17"/>
        <xdr:cNvSpPr>
          <a:spLocks noChangeArrowheads="1"/>
        </xdr:cNvSpPr>
      </xdr:nvSpPr>
      <xdr:spPr bwMode="auto">
        <a:xfrm>
          <a:off x="2714625" y="56292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1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2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2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1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2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1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164" name="Rectangle 17"/>
        <xdr:cNvSpPr>
          <a:spLocks noChangeArrowheads="1"/>
        </xdr:cNvSpPr>
      </xdr:nvSpPr>
      <xdr:spPr bwMode="auto">
        <a:xfrm>
          <a:off x="2714625" y="11106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21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153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9525</xdr:colOff>
      <xdr:row>51</xdr:row>
      <xdr:rowOff>0</xdr:rowOff>
    </xdr:to>
    <xdr:pic>
      <xdr:nvPicPr>
        <xdr:cNvPr id="21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153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219075</xdr:colOff>
      <xdr:row>51</xdr:row>
      <xdr:rowOff>0</xdr:rowOff>
    </xdr:to>
    <xdr:pic>
      <xdr:nvPicPr>
        <xdr:cNvPr id="21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153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21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323850</xdr:colOff>
      <xdr:row>51</xdr:row>
      <xdr:rowOff>0</xdr:rowOff>
    </xdr:to>
    <xdr:pic>
      <xdr:nvPicPr>
        <xdr:cNvPr id="21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153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51</xdr:row>
      <xdr:rowOff>0</xdr:rowOff>
    </xdr:to>
    <xdr:pic>
      <xdr:nvPicPr>
        <xdr:cNvPr id="21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153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2174" name="Rectangle 17"/>
        <xdr:cNvSpPr>
          <a:spLocks noChangeArrowheads="1"/>
        </xdr:cNvSpPr>
      </xdr:nvSpPr>
      <xdr:spPr bwMode="auto">
        <a:xfrm>
          <a:off x="2714625" y="10153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21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1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21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1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179" name="Rectangle 17"/>
        <xdr:cNvSpPr>
          <a:spLocks noChangeArrowheads="1"/>
        </xdr:cNvSpPr>
      </xdr:nvSpPr>
      <xdr:spPr bwMode="auto">
        <a:xfrm>
          <a:off x="2714625" y="4629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21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21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21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895350</xdr:colOff>
      <xdr:row>11</xdr:row>
      <xdr:rowOff>0</xdr:rowOff>
    </xdr:from>
    <xdr:to>
      <xdr:col>14</xdr:col>
      <xdr:colOff>323850</xdr:colOff>
      <xdr:row>11</xdr:row>
      <xdr:rowOff>0</xdr:rowOff>
    </xdr:to>
    <xdr:pic>
      <xdr:nvPicPr>
        <xdr:cNvPr id="21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pic>
      <xdr:nvPicPr>
        <xdr:cNvPr id="21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299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1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1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21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2289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21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2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1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1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1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21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2289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21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2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pic>
      <xdr:nvPicPr>
        <xdr:cNvPr id="22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296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2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2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2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2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22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2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50</xdr:row>
      <xdr:rowOff>0</xdr:rowOff>
    </xdr:from>
    <xdr:to>
      <xdr:col>3</xdr:col>
      <xdr:colOff>323850</xdr:colOff>
      <xdr:row>50</xdr:row>
      <xdr:rowOff>0</xdr:rowOff>
    </xdr:to>
    <xdr:pic>
      <xdr:nvPicPr>
        <xdr:cNvPr id="2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963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50</xdr:row>
      <xdr:rowOff>0</xdr:rowOff>
    </xdr:to>
    <xdr:pic>
      <xdr:nvPicPr>
        <xdr:cNvPr id="22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963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2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2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2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2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2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2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22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22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2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2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2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2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22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2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5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8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23</xdr:row>
      <xdr:rowOff>0</xdr:rowOff>
    </xdr:from>
    <xdr:to>
      <xdr:col>3</xdr:col>
      <xdr:colOff>428625</xdr:colOff>
      <xdr:row>23</xdr:row>
      <xdr:rowOff>0</xdr:rowOff>
    </xdr:to>
    <xdr:pic>
      <xdr:nvPicPr>
        <xdr:cNvPr id="22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23</xdr:row>
      <xdr:rowOff>0</xdr:rowOff>
    </xdr:from>
    <xdr:to>
      <xdr:col>3</xdr:col>
      <xdr:colOff>85725</xdr:colOff>
      <xdr:row>23</xdr:row>
      <xdr:rowOff>0</xdr:rowOff>
    </xdr:to>
    <xdr:pic>
      <xdr:nvPicPr>
        <xdr:cNvPr id="22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462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2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3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23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2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3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3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342900</xdr:colOff>
      <xdr:row>57</xdr:row>
      <xdr:rowOff>0</xdr:rowOff>
    </xdr:to>
    <xdr:pic>
      <xdr:nvPicPr>
        <xdr:cNvPr id="23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342900</xdr:colOff>
      <xdr:row>57</xdr:row>
      <xdr:rowOff>0</xdr:rowOff>
    </xdr:to>
    <xdr:pic>
      <xdr:nvPicPr>
        <xdr:cNvPr id="23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pic>
      <xdr:nvPicPr>
        <xdr:cNvPr id="23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296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3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3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342900</xdr:colOff>
      <xdr:row>23</xdr:row>
      <xdr:rowOff>0</xdr:rowOff>
    </xdr:to>
    <xdr:pic>
      <xdr:nvPicPr>
        <xdr:cNvPr id="23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3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3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3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342900</xdr:colOff>
      <xdr:row>45</xdr:row>
      <xdr:rowOff>0</xdr:rowOff>
    </xdr:to>
    <xdr:pic>
      <xdr:nvPicPr>
        <xdr:cNvPr id="23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29</xdr:row>
      <xdr:rowOff>0</xdr:rowOff>
    </xdr:from>
    <xdr:to>
      <xdr:col>6</xdr:col>
      <xdr:colOff>219075</xdr:colOff>
      <xdr:row>29</xdr:row>
      <xdr:rowOff>0</xdr:rowOff>
    </xdr:to>
    <xdr:pic>
      <xdr:nvPicPr>
        <xdr:cNvPr id="23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582930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29</xdr:row>
      <xdr:rowOff>0</xdr:rowOff>
    </xdr:from>
    <xdr:to>
      <xdr:col>6</xdr:col>
      <xdr:colOff>219075</xdr:colOff>
      <xdr:row>29</xdr:row>
      <xdr:rowOff>0</xdr:rowOff>
    </xdr:to>
    <xdr:pic>
      <xdr:nvPicPr>
        <xdr:cNvPr id="23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582930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3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582930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29</xdr:row>
      <xdr:rowOff>0</xdr:rowOff>
    </xdr:from>
    <xdr:to>
      <xdr:col>6</xdr:col>
      <xdr:colOff>219075</xdr:colOff>
      <xdr:row>29</xdr:row>
      <xdr:rowOff>0</xdr:rowOff>
    </xdr:to>
    <xdr:pic>
      <xdr:nvPicPr>
        <xdr:cNvPr id="23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582930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3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8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3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3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3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3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3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4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40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4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4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4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4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4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29</xdr:row>
      <xdr:rowOff>0</xdr:rowOff>
    </xdr:from>
    <xdr:to>
      <xdr:col>4</xdr:col>
      <xdr:colOff>457200</xdr:colOff>
      <xdr:row>29</xdr:row>
      <xdr:rowOff>0</xdr:rowOff>
    </xdr:to>
    <xdr:pic>
      <xdr:nvPicPr>
        <xdr:cNvPr id="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582930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29</xdr:row>
      <xdr:rowOff>0</xdr:rowOff>
    </xdr:from>
    <xdr:to>
      <xdr:col>4</xdr:col>
      <xdr:colOff>828675</xdr:colOff>
      <xdr:row>29</xdr:row>
      <xdr:rowOff>0</xdr:rowOff>
    </xdr:to>
    <xdr:pic>
      <xdr:nvPicPr>
        <xdr:cNvPr id="24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58293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9525</xdr:colOff>
      <xdr:row>29</xdr:row>
      <xdr:rowOff>0</xdr:rowOff>
    </xdr:to>
    <xdr:pic>
      <xdr:nvPicPr>
        <xdr:cNvPr id="24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4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219075</xdr:colOff>
      <xdr:row>29</xdr:row>
      <xdr:rowOff>0</xdr:rowOff>
    </xdr:to>
    <xdr:pic>
      <xdr:nvPicPr>
        <xdr:cNvPr id="24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8293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4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4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4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24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41</xdr:row>
      <xdr:rowOff>95250</xdr:rowOff>
    </xdr:from>
    <xdr:to>
      <xdr:col>3</xdr:col>
      <xdr:colOff>304800</xdr:colOff>
      <xdr:row>41</xdr:row>
      <xdr:rowOff>95250</xdr:rowOff>
    </xdr:to>
    <xdr:pic>
      <xdr:nvPicPr>
        <xdr:cNvPr id="2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8343900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422" name="Rectangle 17"/>
        <xdr:cNvSpPr>
          <a:spLocks noChangeArrowheads="1"/>
        </xdr:cNvSpPr>
      </xdr:nvSpPr>
      <xdr:spPr bwMode="auto">
        <a:xfrm>
          <a:off x="2714625" y="8248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4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24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24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4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24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4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433" name="Rectangle 17"/>
        <xdr:cNvSpPr>
          <a:spLocks noChangeArrowheads="1"/>
        </xdr:cNvSpPr>
      </xdr:nvSpPr>
      <xdr:spPr bwMode="auto">
        <a:xfrm>
          <a:off x="2714625" y="9772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24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9525</xdr:colOff>
      <xdr:row>38</xdr:row>
      <xdr:rowOff>0</xdr:rowOff>
    </xdr:to>
    <xdr:pic>
      <xdr:nvPicPr>
        <xdr:cNvPr id="24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219075</xdr:colOff>
      <xdr:row>38</xdr:row>
      <xdr:rowOff>0</xdr:rowOff>
    </xdr:to>
    <xdr:pic>
      <xdr:nvPicPr>
        <xdr:cNvPr id="24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6295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24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38</xdr:row>
      <xdr:rowOff>0</xdr:rowOff>
    </xdr:from>
    <xdr:to>
      <xdr:col>3</xdr:col>
      <xdr:colOff>323850</xdr:colOff>
      <xdr:row>38</xdr:row>
      <xdr:rowOff>0</xdr:rowOff>
    </xdr:to>
    <xdr:pic>
      <xdr:nvPicPr>
        <xdr:cNvPr id="24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629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pic>
      <xdr:nvPicPr>
        <xdr:cNvPr id="24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629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443" name="Rectangle 17"/>
        <xdr:cNvSpPr>
          <a:spLocks noChangeArrowheads="1"/>
        </xdr:cNvSpPr>
      </xdr:nvSpPr>
      <xdr:spPr bwMode="auto">
        <a:xfrm>
          <a:off x="2714625" y="76295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2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323850</xdr:colOff>
      <xdr:row>10</xdr:row>
      <xdr:rowOff>0</xdr:rowOff>
    </xdr:to>
    <xdr:pic>
      <xdr:nvPicPr>
        <xdr:cNvPr id="24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448" name="Rectangle 17"/>
        <xdr:cNvSpPr>
          <a:spLocks noChangeArrowheads="1"/>
        </xdr:cNvSpPr>
      </xdr:nvSpPr>
      <xdr:spPr bwMode="auto">
        <a:xfrm>
          <a:off x="2714625" y="20288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24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24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245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4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4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4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4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24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2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4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4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24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24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028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2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323850</xdr:colOff>
      <xdr:row>53</xdr:row>
      <xdr:rowOff>0</xdr:rowOff>
    </xdr:to>
    <xdr:pic>
      <xdr:nvPicPr>
        <xdr:cNvPr id="24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24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24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22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323850</xdr:colOff>
      <xdr:row>31</xdr:row>
      <xdr:rowOff>0</xdr:rowOff>
    </xdr:to>
    <xdr:pic>
      <xdr:nvPicPr>
        <xdr:cNvPr id="24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22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24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2293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4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24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24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24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24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24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4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4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4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4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5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5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25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5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342900</xdr:colOff>
      <xdr:row>49</xdr:row>
      <xdr:rowOff>0</xdr:rowOff>
    </xdr:to>
    <xdr:pic>
      <xdr:nvPicPr>
        <xdr:cNvPr id="2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342900</xdr:colOff>
      <xdr:row>49</xdr:row>
      <xdr:rowOff>0</xdr:rowOff>
    </xdr:to>
    <xdr:pic>
      <xdr:nvPicPr>
        <xdr:cNvPr id="2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10</xdr:row>
      <xdr:rowOff>0</xdr:rowOff>
    </xdr:from>
    <xdr:to>
      <xdr:col>3</xdr:col>
      <xdr:colOff>428625</xdr:colOff>
      <xdr:row>10</xdr:row>
      <xdr:rowOff>0</xdr:rowOff>
    </xdr:to>
    <xdr:pic>
      <xdr:nvPicPr>
        <xdr:cNvPr id="25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10</xdr:row>
      <xdr:rowOff>0</xdr:rowOff>
    </xdr:from>
    <xdr:to>
      <xdr:col>3</xdr:col>
      <xdr:colOff>85725</xdr:colOff>
      <xdr:row>10</xdr:row>
      <xdr:rowOff>0</xdr:rowOff>
    </xdr:to>
    <xdr:pic>
      <xdr:nvPicPr>
        <xdr:cNvPr id="25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2028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342900</xdr:colOff>
      <xdr:row>49</xdr:row>
      <xdr:rowOff>0</xdr:rowOff>
    </xdr:to>
    <xdr:pic>
      <xdr:nvPicPr>
        <xdr:cNvPr id="2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342900</xdr:colOff>
      <xdr:row>49</xdr:row>
      <xdr:rowOff>0</xdr:rowOff>
    </xdr:to>
    <xdr:pic>
      <xdr:nvPicPr>
        <xdr:cNvPr id="25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5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2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22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31</xdr:row>
      <xdr:rowOff>0</xdr:rowOff>
    </xdr:from>
    <xdr:to>
      <xdr:col>3</xdr:col>
      <xdr:colOff>342900</xdr:colOff>
      <xdr:row>31</xdr:row>
      <xdr:rowOff>0</xdr:rowOff>
    </xdr:to>
    <xdr:pic>
      <xdr:nvPicPr>
        <xdr:cNvPr id="25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22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0</xdr:rowOff>
    </xdr:to>
    <xdr:pic>
      <xdr:nvPicPr>
        <xdr:cNvPr id="25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2293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5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10</xdr:row>
      <xdr:rowOff>0</xdr:rowOff>
    </xdr:from>
    <xdr:to>
      <xdr:col>3</xdr:col>
      <xdr:colOff>342900</xdr:colOff>
      <xdr:row>10</xdr:row>
      <xdr:rowOff>0</xdr:rowOff>
    </xdr:to>
    <xdr:pic>
      <xdr:nvPicPr>
        <xdr:cNvPr id="2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028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0288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5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25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2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2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26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62293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26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62293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26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62293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31</xdr:row>
      <xdr:rowOff>0</xdr:rowOff>
    </xdr:from>
    <xdr:to>
      <xdr:col>6</xdr:col>
      <xdr:colOff>219075</xdr:colOff>
      <xdr:row>31</xdr:row>
      <xdr:rowOff>0</xdr:rowOff>
    </xdr:to>
    <xdr:pic>
      <xdr:nvPicPr>
        <xdr:cNvPr id="26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62293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5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31</xdr:row>
      <xdr:rowOff>0</xdr:rowOff>
    </xdr:from>
    <xdr:to>
      <xdr:col>4</xdr:col>
      <xdr:colOff>457200</xdr:colOff>
      <xdr:row>31</xdr:row>
      <xdr:rowOff>0</xdr:rowOff>
    </xdr:to>
    <xdr:pic>
      <xdr:nvPicPr>
        <xdr:cNvPr id="26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62293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31</xdr:row>
      <xdr:rowOff>0</xdr:rowOff>
    </xdr:from>
    <xdr:to>
      <xdr:col>4</xdr:col>
      <xdr:colOff>828675</xdr:colOff>
      <xdr:row>31</xdr:row>
      <xdr:rowOff>0</xdr:rowOff>
    </xdr:to>
    <xdr:pic>
      <xdr:nvPicPr>
        <xdr:cNvPr id="26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62293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pic>
      <xdr:nvPicPr>
        <xdr:cNvPr id="26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6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219075</xdr:colOff>
      <xdr:row>31</xdr:row>
      <xdr:rowOff>0</xdr:rowOff>
    </xdr:to>
    <xdr:pic>
      <xdr:nvPicPr>
        <xdr:cNvPr id="26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2293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6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6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6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26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16</xdr:row>
      <xdr:rowOff>0</xdr:rowOff>
    </xdr:from>
    <xdr:to>
      <xdr:col>3</xdr:col>
      <xdr:colOff>323850</xdr:colOff>
      <xdr:row>16</xdr:row>
      <xdr:rowOff>0</xdr:rowOff>
    </xdr:to>
    <xdr:pic>
      <xdr:nvPicPr>
        <xdr:cNvPr id="26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228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16</xdr:row>
      <xdr:rowOff>95250</xdr:rowOff>
    </xdr:from>
    <xdr:to>
      <xdr:col>3</xdr:col>
      <xdr:colOff>304800</xdr:colOff>
      <xdr:row>16</xdr:row>
      <xdr:rowOff>95250</xdr:rowOff>
    </xdr:to>
    <xdr:pic>
      <xdr:nvPicPr>
        <xdr:cNvPr id="26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3324225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692" name="Rectangle 17"/>
        <xdr:cNvSpPr>
          <a:spLocks noChangeArrowheads="1"/>
        </xdr:cNvSpPr>
      </xdr:nvSpPr>
      <xdr:spPr bwMode="auto">
        <a:xfrm>
          <a:off x="2714625" y="32289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26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201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269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6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6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26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26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26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7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2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7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703" name="Rectangle 17"/>
        <xdr:cNvSpPr>
          <a:spLocks noChangeArrowheads="1"/>
        </xdr:cNvSpPr>
      </xdr:nvSpPr>
      <xdr:spPr bwMode="auto">
        <a:xfrm>
          <a:off x="2714625" y="38290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9525</xdr:colOff>
      <xdr:row>49</xdr:row>
      <xdr:rowOff>0</xdr:rowOff>
    </xdr:to>
    <xdr:pic>
      <xdr:nvPicPr>
        <xdr:cNvPr id="27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772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7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9525</xdr:colOff>
      <xdr:row>49</xdr:row>
      <xdr:rowOff>0</xdr:rowOff>
    </xdr:to>
    <xdr:pic>
      <xdr:nvPicPr>
        <xdr:cNvPr id="27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7726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219075</xdr:colOff>
      <xdr:row>49</xdr:row>
      <xdr:rowOff>0</xdr:rowOff>
    </xdr:to>
    <xdr:pic>
      <xdr:nvPicPr>
        <xdr:cNvPr id="27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7726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27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7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27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27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13" name="Rectangle 17"/>
        <xdr:cNvSpPr>
          <a:spLocks noChangeArrowheads="1"/>
        </xdr:cNvSpPr>
      </xdr:nvSpPr>
      <xdr:spPr bwMode="auto">
        <a:xfrm>
          <a:off x="2714625" y="97726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27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27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8" name="Rectangle 17"/>
        <xdr:cNvSpPr>
          <a:spLocks noChangeArrowheads="1"/>
        </xdr:cNvSpPr>
      </xdr:nvSpPr>
      <xdr:spPr bwMode="auto">
        <a:xfrm>
          <a:off x="2714625" y="68294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27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27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27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7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7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7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7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27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248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27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201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46</xdr:row>
      <xdr:rowOff>0</xdr:rowOff>
    </xdr:from>
    <xdr:to>
      <xdr:col>3</xdr:col>
      <xdr:colOff>323850</xdr:colOff>
      <xdr:row>46</xdr:row>
      <xdr:rowOff>0</xdr:rowOff>
    </xdr:to>
    <xdr:pic>
      <xdr:nvPicPr>
        <xdr:cNvPr id="27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201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pic>
      <xdr:nvPicPr>
        <xdr:cNvPr id="27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201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41</xdr:row>
      <xdr:rowOff>0</xdr:rowOff>
    </xdr:from>
    <xdr:to>
      <xdr:col>3</xdr:col>
      <xdr:colOff>323850</xdr:colOff>
      <xdr:row>41</xdr:row>
      <xdr:rowOff>0</xdr:rowOff>
    </xdr:to>
    <xdr:pic>
      <xdr:nvPicPr>
        <xdr:cNvPr id="27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24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pic>
      <xdr:nvPicPr>
        <xdr:cNvPr id="27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248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27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323850</xdr:colOff>
      <xdr:row>20</xdr:row>
      <xdr:rowOff>0</xdr:rowOff>
    </xdr:to>
    <xdr:pic>
      <xdr:nvPicPr>
        <xdr:cNvPr id="27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7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7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323850</xdr:colOff>
      <xdr:row>8</xdr:row>
      <xdr:rowOff>0</xdr:rowOff>
    </xdr:to>
    <xdr:pic>
      <xdr:nvPicPr>
        <xdr:cNvPr id="27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7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27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27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27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6294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27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22</xdr:row>
      <xdr:rowOff>0</xdr:rowOff>
    </xdr:from>
    <xdr:to>
      <xdr:col>3</xdr:col>
      <xdr:colOff>342900</xdr:colOff>
      <xdr:row>22</xdr:row>
      <xdr:rowOff>0</xdr:rowOff>
    </xdr:to>
    <xdr:pic>
      <xdr:nvPicPr>
        <xdr:cNvPr id="2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22</xdr:row>
      <xdr:rowOff>0</xdr:rowOff>
    </xdr:from>
    <xdr:to>
      <xdr:col>3</xdr:col>
      <xdr:colOff>342900</xdr:colOff>
      <xdr:row>22</xdr:row>
      <xdr:rowOff>0</xdr:rowOff>
    </xdr:to>
    <xdr:pic>
      <xdr:nvPicPr>
        <xdr:cNvPr id="2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27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4291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7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7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7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22</xdr:row>
      <xdr:rowOff>0</xdr:rowOff>
    </xdr:from>
    <xdr:to>
      <xdr:col>3</xdr:col>
      <xdr:colOff>342900</xdr:colOff>
      <xdr:row>22</xdr:row>
      <xdr:rowOff>0</xdr:rowOff>
    </xdr:to>
    <xdr:pic>
      <xdr:nvPicPr>
        <xdr:cNvPr id="27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22</xdr:row>
      <xdr:rowOff>0</xdr:rowOff>
    </xdr:from>
    <xdr:to>
      <xdr:col>3</xdr:col>
      <xdr:colOff>342900</xdr:colOff>
      <xdr:row>22</xdr:row>
      <xdr:rowOff>0</xdr:rowOff>
    </xdr:to>
    <xdr:pic>
      <xdr:nvPicPr>
        <xdr:cNvPr id="27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27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4291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27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2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7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7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7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7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7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7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7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34</xdr:row>
      <xdr:rowOff>0</xdr:rowOff>
    </xdr:from>
    <xdr:to>
      <xdr:col>3</xdr:col>
      <xdr:colOff>428625</xdr:colOff>
      <xdr:row>34</xdr:row>
      <xdr:rowOff>0</xdr:rowOff>
    </xdr:to>
    <xdr:pic>
      <xdr:nvPicPr>
        <xdr:cNvPr id="28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34</xdr:row>
      <xdr:rowOff>0</xdr:rowOff>
    </xdr:from>
    <xdr:to>
      <xdr:col>3</xdr:col>
      <xdr:colOff>85725</xdr:colOff>
      <xdr:row>34</xdr:row>
      <xdr:rowOff>0</xdr:rowOff>
    </xdr:to>
    <xdr:pic>
      <xdr:nvPicPr>
        <xdr:cNvPr id="28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68294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2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342900</xdr:colOff>
      <xdr:row>19</xdr:row>
      <xdr:rowOff>0</xdr:rowOff>
    </xdr:to>
    <xdr:pic>
      <xdr:nvPicPr>
        <xdr:cNvPr id="28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28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82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2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28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8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2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pic>
      <xdr:nvPicPr>
        <xdr:cNvPr id="28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429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342900</xdr:colOff>
      <xdr:row>34</xdr:row>
      <xdr:rowOff>0</xdr:rowOff>
    </xdr:to>
    <xdr:pic>
      <xdr:nvPicPr>
        <xdr:cNvPr id="2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8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8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8</xdr:row>
      <xdr:rowOff>0</xdr:rowOff>
    </xdr:from>
    <xdr:to>
      <xdr:col>3</xdr:col>
      <xdr:colOff>342900</xdr:colOff>
      <xdr:row>8</xdr:row>
      <xdr:rowOff>0</xdr:rowOff>
    </xdr:to>
    <xdr:pic>
      <xdr:nvPicPr>
        <xdr:cNvPr id="2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628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8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6287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2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8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8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8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8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219075</xdr:colOff>
      <xdr:row>8</xdr:row>
      <xdr:rowOff>0</xdr:rowOff>
    </xdr:to>
    <xdr:pic>
      <xdr:nvPicPr>
        <xdr:cNvPr id="28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628775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8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8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8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8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8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8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8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219075</xdr:colOff>
      <xdr:row>8</xdr:row>
      <xdr:rowOff>0</xdr:rowOff>
    </xdr:to>
    <xdr:pic>
      <xdr:nvPicPr>
        <xdr:cNvPr id="28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628775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8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8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8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8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8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8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8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8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8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9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9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628775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8</xdr:row>
      <xdr:rowOff>0</xdr:rowOff>
    </xdr:from>
    <xdr:to>
      <xdr:col>6</xdr:col>
      <xdr:colOff>219075</xdr:colOff>
      <xdr:row>8</xdr:row>
      <xdr:rowOff>0</xdr:rowOff>
    </xdr:to>
    <xdr:pic>
      <xdr:nvPicPr>
        <xdr:cNvPr id="29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628775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92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9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9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9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457200</xdr:colOff>
      <xdr:row>8</xdr:row>
      <xdr:rowOff>0</xdr:rowOff>
    </xdr:to>
    <xdr:pic>
      <xdr:nvPicPr>
        <xdr:cNvPr id="29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628775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8</xdr:row>
      <xdr:rowOff>0</xdr:rowOff>
    </xdr:from>
    <xdr:to>
      <xdr:col>4</xdr:col>
      <xdr:colOff>828675</xdr:colOff>
      <xdr:row>8</xdr:row>
      <xdr:rowOff>0</xdr:rowOff>
    </xdr:to>
    <xdr:pic>
      <xdr:nvPicPr>
        <xdr:cNvPr id="29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628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9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219075</xdr:colOff>
      <xdr:row>8</xdr:row>
      <xdr:rowOff>0</xdr:rowOff>
    </xdr:to>
    <xdr:pic>
      <xdr:nvPicPr>
        <xdr:cNvPr id="29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6287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29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29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29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29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29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26</xdr:row>
      <xdr:rowOff>95250</xdr:rowOff>
    </xdr:from>
    <xdr:to>
      <xdr:col>3</xdr:col>
      <xdr:colOff>304800</xdr:colOff>
      <xdr:row>26</xdr:row>
      <xdr:rowOff>95250</xdr:rowOff>
    </xdr:to>
    <xdr:pic>
      <xdr:nvPicPr>
        <xdr:cNvPr id="29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5324475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962" name="Rectangle 17"/>
        <xdr:cNvSpPr>
          <a:spLocks noChangeArrowheads="1"/>
        </xdr:cNvSpPr>
      </xdr:nvSpPr>
      <xdr:spPr bwMode="auto">
        <a:xfrm>
          <a:off x="2714625" y="52292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29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29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29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03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pic>
      <xdr:nvPicPr>
        <xdr:cNvPr id="29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03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29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29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29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29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973" name="Rectangle 17"/>
        <xdr:cNvSpPr>
          <a:spLocks noChangeArrowheads="1"/>
        </xdr:cNvSpPr>
      </xdr:nvSpPr>
      <xdr:spPr bwMode="auto">
        <a:xfrm>
          <a:off x="2714625" y="9582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29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7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29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28925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219075</xdr:colOff>
      <xdr:row>14</xdr:row>
      <xdr:rowOff>0</xdr:rowOff>
    </xdr:to>
    <xdr:pic>
      <xdr:nvPicPr>
        <xdr:cNvPr id="29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289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9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2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29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828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983" name="Rectangle 17"/>
        <xdr:cNvSpPr>
          <a:spLocks noChangeArrowheads="1"/>
        </xdr:cNvSpPr>
      </xdr:nvSpPr>
      <xdr:spPr bwMode="auto">
        <a:xfrm>
          <a:off x="2714625" y="28289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29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29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29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2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2988" name="Rectangle 17"/>
        <xdr:cNvSpPr>
          <a:spLocks noChangeArrowheads="1"/>
        </xdr:cNvSpPr>
      </xdr:nvSpPr>
      <xdr:spPr bwMode="auto">
        <a:xfrm>
          <a:off x="2714625" y="10344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29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29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299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29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29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29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29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13</xdr:row>
      <xdr:rowOff>0</xdr:rowOff>
    </xdr:from>
    <xdr:to>
      <xdr:col>3</xdr:col>
      <xdr:colOff>323850</xdr:colOff>
      <xdr:row>13</xdr:row>
      <xdr:rowOff>0</xdr:rowOff>
    </xdr:to>
    <xdr:pic>
      <xdr:nvPicPr>
        <xdr:cNvPr id="30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628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0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6289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30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34</xdr:row>
      <xdr:rowOff>0</xdr:rowOff>
    </xdr:from>
    <xdr:to>
      <xdr:col>3</xdr:col>
      <xdr:colOff>323850</xdr:colOff>
      <xdr:row>34</xdr:row>
      <xdr:rowOff>0</xdr:rowOff>
    </xdr:to>
    <xdr:pic>
      <xdr:nvPicPr>
        <xdr:cNvPr id="30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829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0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8294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0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0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0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30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57</xdr:row>
      <xdr:rowOff>0</xdr:rowOff>
    </xdr:from>
    <xdr:to>
      <xdr:col>3</xdr:col>
      <xdr:colOff>323850</xdr:colOff>
      <xdr:row>57</xdr:row>
      <xdr:rowOff>0</xdr:rowOff>
    </xdr:to>
    <xdr:pic>
      <xdr:nvPicPr>
        <xdr:cNvPr id="30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29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57</xdr:row>
      <xdr:rowOff>0</xdr:rowOff>
    </xdr:to>
    <xdr:pic>
      <xdr:nvPicPr>
        <xdr:cNvPr id="30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296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0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0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42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0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0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0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39</xdr:row>
      <xdr:rowOff>0</xdr:rowOff>
    </xdr:from>
    <xdr:to>
      <xdr:col>3</xdr:col>
      <xdr:colOff>342900</xdr:colOff>
      <xdr:row>39</xdr:row>
      <xdr:rowOff>0</xdr:rowOff>
    </xdr:to>
    <xdr:pic>
      <xdr:nvPicPr>
        <xdr:cNvPr id="30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8295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0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0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0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0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0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0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1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1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342900</xdr:colOff>
      <xdr:row>48</xdr:row>
      <xdr:rowOff>0</xdr:rowOff>
    </xdr:to>
    <xdr:pic>
      <xdr:nvPicPr>
        <xdr:cNvPr id="31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1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3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31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1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1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pic>
      <xdr:nvPicPr>
        <xdr:cNvPr id="31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829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1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3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1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1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1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1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1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1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1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1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1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1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1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1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1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1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1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1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2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2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2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2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2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2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2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2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32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32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29</xdr:row>
      <xdr:rowOff>0</xdr:rowOff>
    </xdr:from>
    <xdr:to>
      <xdr:col>3</xdr:col>
      <xdr:colOff>323850</xdr:colOff>
      <xdr:row>29</xdr:row>
      <xdr:rowOff>0</xdr:rowOff>
    </xdr:to>
    <xdr:pic>
      <xdr:nvPicPr>
        <xdr:cNvPr id="32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829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29</xdr:row>
      <xdr:rowOff>95250</xdr:rowOff>
    </xdr:from>
    <xdr:to>
      <xdr:col>3</xdr:col>
      <xdr:colOff>304800</xdr:colOff>
      <xdr:row>29</xdr:row>
      <xdr:rowOff>95250</xdr:rowOff>
    </xdr:to>
    <xdr:pic>
      <xdr:nvPicPr>
        <xdr:cNvPr id="32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5924550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2" name="Rectangle 17"/>
        <xdr:cNvSpPr>
          <a:spLocks noChangeArrowheads="1"/>
        </xdr:cNvSpPr>
      </xdr:nvSpPr>
      <xdr:spPr bwMode="auto">
        <a:xfrm>
          <a:off x="2714625" y="58293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2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32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2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32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323850</xdr:colOff>
      <xdr:row>36</xdr:row>
      <xdr:rowOff>0</xdr:rowOff>
    </xdr:to>
    <xdr:pic>
      <xdr:nvPicPr>
        <xdr:cNvPr id="3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2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3243" name="Rectangle 17"/>
        <xdr:cNvSpPr>
          <a:spLocks noChangeArrowheads="1"/>
        </xdr:cNvSpPr>
      </xdr:nvSpPr>
      <xdr:spPr bwMode="auto">
        <a:xfrm>
          <a:off x="2714625" y="722947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2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2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219075</xdr:colOff>
      <xdr:row>23</xdr:row>
      <xdr:rowOff>0</xdr:rowOff>
    </xdr:to>
    <xdr:pic>
      <xdr:nvPicPr>
        <xdr:cNvPr id="32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32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23</xdr:row>
      <xdr:rowOff>0</xdr:rowOff>
    </xdr:from>
    <xdr:to>
      <xdr:col>3</xdr:col>
      <xdr:colOff>323850</xdr:colOff>
      <xdr:row>23</xdr:row>
      <xdr:rowOff>0</xdr:rowOff>
    </xdr:to>
    <xdr:pic>
      <xdr:nvPicPr>
        <xdr:cNvPr id="32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2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62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53" name="Rectangle 17"/>
        <xdr:cNvSpPr>
          <a:spLocks noChangeArrowheads="1"/>
        </xdr:cNvSpPr>
      </xdr:nvSpPr>
      <xdr:spPr bwMode="auto">
        <a:xfrm>
          <a:off x="2714625" y="4629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32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323850</xdr:colOff>
      <xdr:row>42</xdr:row>
      <xdr:rowOff>0</xdr:rowOff>
    </xdr:to>
    <xdr:pic>
      <xdr:nvPicPr>
        <xdr:cNvPr id="3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258" name="Rectangle 17"/>
        <xdr:cNvSpPr>
          <a:spLocks noChangeArrowheads="1"/>
        </xdr:cNvSpPr>
      </xdr:nvSpPr>
      <xdr:spPr bwMode="auto">
        <a:xfrm>
          <a:off x="2714625" y="8439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32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32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32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2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2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26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2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2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2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2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028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2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2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323850</xdr:colOff>
      <xdr:row>44</xdr:row>
      <xdr:rowOff>0</xdr:rowOff>
    </xdr:to>
    <xdr:pic>
      <xdr:nvPicPr>
        <xdr:cNvPr id="3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820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323850</xdr:colOff>
      <xdr:row>44</xdr:row>
      <xdr:rowOff>0</xdr:rowOff>
    </xdr:to>
    <xdr:pic>
      <xdr:nvPicPr>
        <xdr:cNvPr id="32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820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32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820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2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323850</xdr:colOff>
      <xdr:row>32</xdr:row>
      <xdr:rowOff>0</xdr:rowOff>
    </xdr:to>
    <xdr:pic>
      <xdr:nvPicPr>
        <xdr:cNvPr id="32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2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32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45</xdr:row>
      <xdr:rowOff>0</xdr:rowOff>
    </xdr:from>
    <xdr:to>
      <xdr:col>3</xdr:col>
      <xdr:colOff>323850</xdr:colOff>
      <xdr:row>45</xdr:row>
      <xdr:rowOff>0</xdr:rowOff>
    </xdr:to>
    <xdr:pic>
      <xdr:nvPicPr>
        <xdr:cNvPr id="3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010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010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229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2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2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2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2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33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33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33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6292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3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3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3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3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28</xdr:row>
      <xdr:rowOff>0</xdr:rowOff>
    </xdr:from>
    <xdr:to>
      <xdr:col>3</xdr:col>
      <xdr:colOff>342900</xdr:colOff>
      <xdr:row>28</xdr:row>
      <xdr:rowOff>0</xdr:rowOff>
    </xdr:to>
    <xdr:pic>
      <xdr:nvPicPr>
        <xdr:cNvPr id="33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3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6292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3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3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3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3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33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3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6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6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42</xdr:row>
      <xdr:rowOff>0</xdr:rowOff>
    </xdr:from>
    <xdr:to>
      <xdr:col>3</xdr:col>
      <xdr:colOff>428625</xdr:colOff>
      <xdr:row>42</xdr:row>
      <xdr:rowOff>0</xdr:rowOff>
    </xdr:to>
    <xdr:pic>
      <xdr:nvPicPr>
        <xdr:cNvPr id="33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42</xdr:row>
      <xdr:rowOff>0</xdr:rowOff>
    </xdr:from>
    <xdr:to>
      <xdr:col>3</xdr:col>
      <xdr:colOff>85725</xdr:colOff>
      <xdr:row>42</xdr:row>
      <xdr:rowOff>0</xdr:rowOff>
    </xdr:to>
    <xdr:pic>
      <xdr:nvPicPr>
        <xdr:cNvPr id="33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8439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33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36</xdr:row>
      <xdr:rowOff>0</xdr:rowOff>
    </xdr:from>
    <xdr:to>
      <xdr:col>3</xdr:col>
      <xdr:colOff>342900</xdr:colOff>
      <xdr:row>36</xdr:row>
      <xdr:rowOff>0</xdr:rowOff>
    </xdr:to>
    <xdr:pic>
      <xdr:nvPicPr>
        <xdr:cNvPr id="33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3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2294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342900</xdr:colOff>
      <xdr:row>44</xdr:row>
      <xdr:rowOff>0</xdr:rowOff>
    </xdr:to>
    <xdr:pic>
      <xdr:nvPicPr>
        <xdr:cNvPr id="33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820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44</xdr:row>
      <xdr:rowOff>0</xdr:rowOff>
    </xdr:from>
    <xdr:to>
      <xdr:col>3</xdr:col>
      <xdr:colOff>342900</xdr:colOff>
      <xdr:row>44</xdr:row>
      <xdr:rowOff>0</xdr:rowOff>
    </xdr:to>
    <xdr:pic>
      <xdr:nvPicPr>
        <xdr:cNvPr id="33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820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3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820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33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pic>
      <xdr:nvPicPr>
        <xdr:cNvPr id="33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629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42</xdr:row>
      <xdr:rowOff>0</xdr:rowOff>
    </xdr:from>
    <xdr:to>
      <xdr:col>3</xdr:col>
      <xdr:colOff>342900</xdr:colOff>
      <xdr:row>42</xdr:row>
      <xdr:rowOff>0</xdr:rowOff>
    </xdr:to>
    <xdr:pic>
      <xdr:nvPicPr>
        <xdr:cNvPr id="33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3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8439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4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4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4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4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3</xdr:col>
      <xdr:colOff>342900</xdr:colOff>
      <xdr:row>32</xdr:row>
      <xdr:rowOff>0</xdr:rowOff>
    </xdr:to>
    <xdr:pic>
      <xdr:nvPicPr>
        <xdr:cNvPr id="34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429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32</xdr:row>
      <xdr:rowOff>0</xdr:rowOff>
    </xdr:to>
    <xdr:pic>
      <xdr:nvPicPr>
        <xdr:cNvPr id="34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4293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34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85726</xdr:colOff>
      <xdr:row>5</xdr:row>
      <xdr:rowOff>115165</xdr:rowOff>
    </xdr:from>
    <xdr:to>
      <xdr:col>7</xdr:col>
      <xdr:colOff>371476</xdr:colOff>
      <xdr:row>7</xdr:row>
      <xdr:rowOff>85724</xdr:rowOff>
    </xdr:to>
    <xdr:pic>
      <xdr:nvPicPr>
        <xdr:cNvPr id="3412" name="Picture 14" descr="0000 IMMAGINE PAL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 contrast="6000"/>
        </a:blip>
        <a:srcRect/>
        <a:stretch>
          <a:fillRect/>
        </a:stretch>
      </xdr:blipFill>
      <xdr:spPr bwMode="auto">
        <a:xfrm>
          <a:off x="4905376" y="1677265"/>
          <a:ext cx="285750" cy="294409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6</xdr:col>
      <xdr:colOff>219075</xdr:colOff>
      <xdr:row>44</xdr:row>
      <xdr:rowOff>0</xdr:rowOff>
    </xdr:to>
    <xdr:pic>
      <xdr:nvPicPr>
        <xdr:cNvPr id="34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820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6</xdr:col>
      <xdr:colOff>219075</xdr:colOff>
      <xdr:row>44</xdr:row>
      <xdr:rowOff>0</xdr:rowOff>
    </xdr:to>
    <xdr:pic>
      <xdr:nvPicPr>
        <xdr:cNvPr id="34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820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44</xdr:row>
      <xdr:rowOff>0</xdr:rowOff>
    </xdr:from>
    <xdr:to>
      <xdr:col>6</xdr:col>
      <xdr:colOff>9525</xdr:colOff>
      <xdr:row>44</xdr:row>
      <xdr:rowOff>0</xdr:rowOff>
    </xdr:to>
    <xdr:pic>
      <xdr:nvPicPr>
        <xdr:cNvPr id="34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8820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6</xdr:col>
      <xdr:colOff>219075</xdr:colOff>
      <xdr:row>44</xdr:row>
      <xdr:rowOff>0</xdr:rowOff>
    </xdr:to>
    <xdr:pic>
      <xdr:nvPicPr>
        <xdr:cNvPr id="34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8820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8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8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8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4</xdr:col>
      <xdr:colOff>457200</xdr:colOff>
      <xdr:row>44</xdr:row>
      <xdr:rowOff>0</xdr:rowOff>
    </xdr:to>
    <xdr:pic>
      <xdr:nvPicPr>
        <xdr:cNvPr id="34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8820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44</xdr:row>
      <xdr:rowOff>0</xdr:rowOff>
    </xdr:from>
    <xdr:to>
      <xdr:col>4</xdr:col>
      <xdr:colOff>828675</xdr:colOff>
      <xdr:row>44</xdr:row>
      <xdr:rowOff>0</xdr:rowOff>
    </xdr:to>
    <xdr:pic>
      <xdr:nvPicPr>
        <xdr:cNvPr id="34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8820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pic>
      <xdr:nvPicPr>
        <xdr:cNvPr id="34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4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219075</xdr:colOff>
      <xdr:row>44</xdr:row>
      <xdr:rowOff>0</xdr:rowOff>
    </xdr:to>
    <xdr:pic>
      <xdr:nvPicPr>
        <xdr:cNvPr id="34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820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4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4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4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350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5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pic>
      <xdr:nvPicPr>
        <xdr:cNvPr id="35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843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35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5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35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513" name="Rectangle 17"/>
        <xdr:cNvSpPr>
          <a:spLocks noChangeArrowheads="1"/>
        </xdr:cNvSpPr>
      </xdr:nvSpPr>
      <xdr:spPr bwMode="auto">
        <a:xfrm>
          <a:off x="2714625" y="52292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5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0</xdr:rowOff>
    </xdr:to>
    <xdr:pic>
      <xdr:nvPicPr>
        <xdr:cNvPr id="35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0289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219075</xdr:colOff>
      <xdr:row>15</xdr:row>
      <xdr:rowOff>0</xdr:rowOff>
    </xdr:to>
    <xdr:pic>
      <xdr:nvPicPr>
        <xdr:cNvPr id="351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0289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5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5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5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028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3523" name="Rectangle 17"/>
        <xdr:cNvSpPr>
          <a:spLocks noChangeArrowheads="1"/>
        </xdr:cNvSpPr>
      </xdr:nvSpPr>
      <xdr:spPr bwMode="auto">
        <a:xfrm>
          <a:off x="2714625" y="30289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5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323850</xdr:colOff>
      <xdr:row>52</xdr:row>
      <xdr:rowOff>0</xdr:rowOff>
    </xdr:to>
    <xdr:pic>
      <xdr:nvPicPr>
        <xdr:cNvPr id="35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3528" name="Rectangle 17"/>
        <xdr:cNvSpPr>
          <a:spLocks noChangeArrowheads="1"/>
        </xdr:cNvSpPr>
      </xdr:nvSpPr>
      <xdr:spPr bwMode="auto">
        <a:xfrm>
          <a:off x="2714625" y="103441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35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35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35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5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5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5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53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54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35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14</xdr:row>
      <xdr:rowOff>0</xdr:rowOff>
    </xdr:from>
    <xdr:to>
      <xdr:col>3</xdr:col>
      <xdr:colOff>323850</xdr:colOff>
      <xdr:row>14</xdr:row>
      <xdr:rowOff>0</xdr:rowOff>
    </xdr:to>
    <xdr:pic>
      <xdr:nvPicPr>
        <xdr:cNvPr id="35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828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pic>
      <xdr:nvPicPr>
        <xdr:cNvPr id="35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8289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48</xdr:row>
      <xdr:rowOff>0</xdr:rowOff>
    </xdr:from>
    <xdr:to>
      <xdr:col>3</xdr:col>
      <xdr:colOff>323850</xdr:colOff>
      <xdr:row>48</xdr:row>
      <xdr:rowOff>0</xdr:rowOff>
    </xdr:to>
    <xdr:pic>
      <xdr:nvPicPr>
        <xdr:cNvPr id="35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582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48</xdr:row>
      <xdr:rowOff>0</xdr:rowOff>
    </xdr:to>
    <xdr:pic>
      <xdr:nvPicPr>
        <xdr:cNvPr id="35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582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5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323850</xdr:colOff>
      <xdr:row>56</xdr:row>
      <xdr:rowOff>0</xdr:rowOff>
    </xdr:to>
    <xdr:pic>
      <xdr:nvPicPr>
        <xdr:cNvPr id="35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5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5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323850</xdr:colOff>
      <xdr:row>47</xdr:row>
      <xdr:rowOff>0</xdr:rowOff>
    </xdr:to>
    <xdr:pic>
      <xdr:nvPicPr>
        <xdr:cNvPr id="35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5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35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55</xdr:row>
      <xdr:rowOff>0</xdr:rowOff>
    </xdr:from>
    <xdr:to>
      <xdr:col>3</xdr:col>
      <xdr:colOff>323850</xdr:colOff>
      <xdr:row>55</xdr:row>
      <xdr:rowOff>0</xdr:rowOff>
    </xdr:to>
    <xdr:pic>
      <xdr:nvPicPr>
        <xdr:cNvPr id="35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35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915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5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35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72294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35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35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35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5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5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5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35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53</xdr:row>
      <xdr:rowOff>0</xdr:rowOff>
    </xdr:from>
    <xdr:to>
      <xdr:col>3</xdr:col>
      <xdr:colOff>342900</xdr:colOff>
      <xdr:row>53</xdr:row>
      <xdr:rowOff>0</xdr:rowOff>
    </xdr:to>
    <xdr:pic>
      <xdr:nvPicPr>
        <xdr:cNvPr id="35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358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534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5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5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5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5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5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5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5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5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59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2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52</xdr:row>
      <xdr:rowOff>0</xdr:rowOff>
    </xdr:from>
    <xdr:to>
      <xdr:col>3</xdr:col>
      <xdr:colOff>428625</xdr:colOff>
      <xdr:row>52</xdr:row>
      <xdr:rowOff>0</xdr:rowOff>
    </xdr:to>
    <xdr:pic>
      <xdr:nvPicPr>
        <xdr:cNvPr id="36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52</xdr:row>
      <xdr:rowOff>0</xdr:rowOff>
    </xdr:from>
    <xdr:to>
      <xdr:col>3</xdr:col>
      <xdr:colOff>85725</xdr:colOff>
      <xdr:row>52</xdr:row>
      <xdr:rowOff>0</xdr:rowOff>
    </xdr:to>
    <xdr:pic>
      <xdr:nvPicPr>
        <xdr:cNvPr id="364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103441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5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6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6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36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56</xdr:row>
      <xdr:rowOff>0</xdr:rowOff>
    </xdr:from>
    <xdr:to>
      <xdr:col>3</xdr:col>
      <xdr:colOff>342900</xdr:colOff>
      <xdr:row>56</xdr:row>
      <xdr:rowOff>0</xdr:rowOff>
    </xdr:to>
    <xdr:pic>
      <xdr:nvPicPr>
        <xdr:cNvPr id="36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1106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pic>
      <xdr:nvPicPr>
        <xdr:cNvPr id="36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1106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36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36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534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6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52</xdr:row>
      <xdr:rowOff>0</xdr:rowOff>
    </xdr:from>
    <xdr:to>
      <xdr:col>3</xdr:col>
      <xdr:colOff>342900</xdr:colOff>
      <xdr:row>52</xdr:row>
      <xdr:rowOff>0</xdr:rowOff>
    </xdr:to>
    <xdr:pic>
      <xdr:nvPicPr>
        <xdr:cNvPr id="36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344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36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03441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47</xdr:row>
      <xdr:rowOff>0</xdr:rowOff>
    </xdr:from>
    <xdr:to>
      <xdr:col>3</xdr:col>
      <xdr:colOff>342900</xdr:colOff>
      <xdr:row>47</xdr:row>
      <xdr:rowOff>0</xdr:rowOff>
    </xdr:to>
    <xdr:pic>
      <xdr:nvPicPr>
        <xdr:cNvPr id="36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391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368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391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36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6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6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6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6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6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6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56</xdr:row>
      <xdr:rowOff>0</xdr:rowOff>
    </xdr:from>
    <xdr:to>
      <xdr:col>6</xdr:col>
      <xdr:colOff>219075</xdr:colOff>
      <xdr:row>56</xdr:row>
      <xdr:rowOff>0</xdr:rowOff>
    </xdr:to>
    <xdr:pic>
      <xdr:nvPicPr>
        <xdr:cNvPr id="36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1106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69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6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6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6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6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6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69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6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69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56</xdr:row>
      <xdr:rowOff>0</xdr:rowOff>
    </xdr:from>
    <xdr:to>
      <xdr:col>6</xdr:col>
      <xdr:colOff>219075</xdr:colOff>
      <xdr:row>56</xdr:row>
      <xdr:rowOff>0</xdr:rowOff>
    </xdr:to>
    <xdr:pic>
      <xdr:nvPicPr>
        <xdr:cNvPr id="3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1106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0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0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0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7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1343025</xdr:colOff>
      <xdr:row>56</xdr:row>
      <xdr:rowOff>0</xdr:rowOff>
    </xdr:from>
    <xdr:to>
      <xdr:col>6</xdr:col>
      <xdr:colOff>9525</xdr:colOff>
      <xdr:row>56</xdr:row>
      <xdr:rowOff>0</xdr:rowOff>
    </xdr:to>
    <xdr:pic>
      <xdr:nvPicPr>
        <xdr:cNvPr id="37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650" y="1110615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56</xdr:row>
      <xdr:rowOff>0</xdr:rowOff>
    </xdr:from>
    <xdr:to>
      <xdr:col>6</xdr:col>
      <xdr:colOff>219075</xdr:colOff>
      <xdr:row>56</xdr:row>
      <xdr:rowOff>0</xdr:rowOff>
    </xdr:to>
    <xdr:pic>
      <xdr:nvPicPr>
        <xdr:cNvPr id="37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11106150"/>
          <a:ext cx="187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2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2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4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5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5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5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56</xdr:row>
      <xdr:rowOff>0</xdr:rowOff>
    </xdr:from>
    <xdr:to>
      <xdr:col>4</xdr:col>
      <xdr:colOff>457200</xdr:colOff>
      <xdr:row>56</xdr:row>
      <xdr:rowOff>0</xdr:rowOff>
    </xdr:to>
    <xdr:pic>
      <xdr:nvPicPr>
        <xdr:cNvPr id="37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0" y="11106150"/>
          <a:ext cx="409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56</xdr:row>
      <xdr:rowOff>0</xdr:rowOff>
    </xdr:from>
    <xdr:to>
      <xdr:col>4</xdr:col>
      <xdr:colOff>828675</xdr:colOff>
      <xdr:row>56</xdr:row>
      <xdr:rowOff>0</xdr:rowOff>
    </xdr:to>
    <xdr:pic>
      <xdr:nvPicPr>
        <xdr:cNvPr id="37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" y="11106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9525</xdr:colOff>
      <xdr:row>56</xdr:row>
      <xdr:rowOff>0</xdr:rowOff>
    </xdr:to>
    <xdr:pic>
      <xdr:nvPicPr>
        <xdr:cNvPr id="37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7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219075</xdr:colOff>
      <xdr:row>56</xdr:row>
      <xdr:rowOff>0</xdr:rowOff>
    </xdr:to>
    <xdr:pic>
      <xdr:nvPicPr>
        <xdr:cNvPr id="376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1061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7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1847850</xdr:colOff>
      <xdr:row>11</xdr:row>
      <xdr:rowOff>0</xdr:rowOff>
    </xdr:from>
    <xdr:to>
      <xdr:col>15</xdr:col>
      <xdr:colOff>428625</xdr:colOff>
      <xdr:row>11</xdr:row>
      <xdr:rowOff>0</xdr:rowOff>
    </xdr:to>
    <xdr:pic>
      <xdr:nvPicPr>
        <xdr:cNvPr id="37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1619250</xdr:colOff>
      <xdr:row>11</xdr:row>
      <xdr:rowOff>0</xdr:rowOff>
    </xdr:from>
    <xdr:to>
      <xdr:col>15</xdr:col>
      <xdr:colOff>85725</xdr:colOff>
      <xdr:row>11</xdr:row>
      <xdr:rowOff>0</xdr:rowOff>
    </xdr:to>
    <xdr:pic>
      <xdr:nvPicPr>
        <xdr:cNvPr id="37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11239500" y="2228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37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pic>
      <xdr:nvPicPr>
        <xdr:cNvPr id="37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19</xdr:row>
      <xdr:rowOff>0</xdr:rowOff>
    </xdr:from>
    <xdr:to>
      <xdr:col>3</xdr:col>
      <xdr:colOff>323850</xdr:colOff>
      <xdr:row>19</xdr:row>
      <xdr:rowOff>0</xdr:rowOff>
    </xdr:to>
    <xdr:pic>
      <xdr:nvPicPr>
        <xdr:cNvPr id="37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82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19</xdr:row>
      <xdr:rowOff>95250</xdr:rowOff>
    </xdr:from>
    <xdr:to>
      <xdr:col>3</xdr:col>
      <xdr:colOff>304800</xdr:colOff>
      <xdr:row>19</xdr:row>
      <xdr:rowOff>95250</xdr:rowOff>
    </xdr:to>
    <xdr:pic>
      <xdr:nvPicPr>
        <xdr:cNvPr id="37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09775" y="3924300"/>
          <a:ext cx="542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772" name="Rectangle 17"/>
        <xdr:cNvSpPr>
          <a:spLocks noChangeArrowheads="1"/>
        </xdr:cNvSpPr>
      </xdr:nvSpPr>
      <xdr:spPr bwMode="auto">
        <a:xfrm>
          <a:off x="2714625" y="382905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7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66675</xdr:rowOff>
    </xdr:from>
    <xdr:to>
      <xdr:col>4</xdr:col>
      <xdr:colOff>0</xdr:colOff>
      <xdr:row>18</xdr:row>
      <xdr:rowOff>9525</xdr:rowOff>
    </xdr:to>
    <xdr:pic>
      <xdr:nvPicPr>
        <xdr:cNvPr id="377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34956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37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pic>
      <xdr:nvPicPr>
        <xdr:cNvPr id="37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0915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377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7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323850</xdr:colOff>
      <xdr:row>26</xdr:row>
      <xdr:rowOff>0</xdr:rowOff>
    </xdr:to>
    <xdr:pic>
      <xdr:nvPicPr>
        <xdr:cNvPr id="37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7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783" name="Rectangle 17"/>
        <xdr:cNvSpPr>
          <a:spLocks noChangeArrowheads="1"/>
        </xdr:cNvSpPr>
      </xdr:nvSpPr>
      <xdr:spPr bwMode="auto">
        <a:xfrm>
          <a:off x="2714625" y="52292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9525</xdr:colOff>
      <xdr:row>33</xdr:row>
      <xdr:rowOff>0</xdr:rowOff>
    </xdr:to>
    <xdr:pic>
      <xdr:nvPicPr>
        <xdr:cNvPr id="37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6294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8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9525</xdr:colOff>
      <xdr:row>33</xdr:row>
      <xdr:rowOff>0</xdr:rowOff>
    </xdr:to>
    <xdr:pic>
      <xdr:nvPicPr>
        <xdr:cNvPr id="37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629400"/>
          <a:ext cx="9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219075</xdr:colOff>
      <xdr:row>33</xdr:row>
      <xdr:rowOff>0</xdr:rowOff>
    </xdr:to>
    <xdr:pic>
      <xdr:nvPicPr>
        <xdr:cNvPr id="3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662940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378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33</xdr:row>
      <xdr:rowOff>0</xdr:rowOff>
    </xdr:from>
    <xdr:to>
      <xdr:col>3</xdr:col>
      <xdr:colOff>323850</xdr:colOff>
      <xdr:row>33</xdr:row>
      <xdr:rowOff>0</xdr:rowOff>
    </xdr:to>
    <xdr:pic>
      <xdr:nvPicPr>
        <xdr:cNvPr id="37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662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pic>
      <xdr:nvPicPr>
        <xdr:cNvPr id="37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66294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793" name="Rectangle 17"/>
        <xdr:cNvSpPr>
          <a:spLocks noChangeArrowheads="1"/>
        </xdr:cNvSpPr>
      </xdr:nvSpPr>
      <xdr:spPr bwMode="auto">
        <a:xfrm>
          <a:off x="2714625" y="6629400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7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79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323850</xdr:colOff>
      <xdr:row>18</xdr:row>
      <xdr:rowOff>0</xdr:rowOff>
    </xdr:to>
    <xdr:pic>
      <xdr:nvPicPr>
        <xdr:cNvPr id="37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79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98" name="Rectangle 17"/>
        <xdr:cNvSpPr>
          <a:spLocks noChangeArrowheads="1"/>
        </xdr:cNvSpPr>
      </xdr:nvSpPr>
      <xdr:spPr bwMode="auto">
        <a:xfrm>
          <a:off x="2714625" y="3629025"/>
          <a:ext cx="0" cy="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66675</xdr:rowOff>
    </xdr:from>
    <xdr:to>
      <xdr:col>4</xdr:col>
      <xdr:colOff>0</xdr:colOff>
      <xdr:row>29</xdr:row>
      <xdr:rowOff>9525</xdr:rowOff>
    </xdr:to>
    <xdr:pic>
      <xdr:nvPicPr>
        <xdr:cNvPr id="37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56959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0</xdr:colOff>
      <xdr:row>31</xdr:row>
      <xdr:rowOff>9525</xdr:rowOff>
    </xdr:to>
    <xdr:pic>
      <xdr:nvPicPr>
        <xdr:cNvPr id="38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60960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0</xdr:colOff>
      <xdr:row>38</xdr:row>
      <xdr:rowOff>9525</xdr:rowOff>
    </xdr:to>
    <xdr:pic>
      <xdr:nvPicPr>
        <xdr:cNvPr id="38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714625" y="74961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8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80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895350</xdr:colOff>
      <xdr:row>11</xdr:row>
      <xdr:rowOff>0</xdr:rowOff>
    </xdr:from>
    <xdr:to>
      <xdr:col>15</xdr:col>
      <xdr:colOff>323850</xdr:colOff>
      <xdr:row>11</xdr:row>
      <xdr:rowOff>0</xdr:rowOff>
    </xdr:to>
    <xdr:pic>
      <xdr:nvPicPr>
        <xdr:cNvPr id="38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9100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pic>
      <xdr:nvPicPr>
        <xdr:cNvPr id="38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0" y="222885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38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380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38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38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35</xdr:row>
      <xdr:rowOff>0</xdr:rowOff>
    </xdr:from>
    <xdr:to>
      <xdr:col>3</xdr:col>
      <xdr:colOff>323850</xdr:colOff>
      <xdr:row>35</xdr:row>
      <xdr:rowOff>0</xdr:rowOff>
    </xdr:to>
    <xdr:pic>
      <xdr:nvPicPr>
        <xdr:cNvPr id="38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702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38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70294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38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49</xdr:row>
      <xdr:rowOff>0</xdr:rowOff>
    </xdr:from>
    <xdr:to>
      <xdr:col>3</xdr:col>
      <xdr:colOff>323850</xdr:colOff>
      <xdr:row>49</xdr:row>
      <xdr:rowOff>0</xdr:rowOff>
    </xdr:to>
    <xdr:pic>
      <xdr:nvPicPr>
        <xdr:cNvPr id="38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9772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49</xdr:row>
      <xdr:rowOff>0</xdr:rowOff>
    </xdr:to>
    <xdr:pic>
      <xdr:nvPicPr>
        <xdr:cNvPr id="38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97726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8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323850</xdr:colOff>
      <xdr:row>15</xdr:row>
      <xdr:rowOff>0</xdr:rowOff>
    </xdr:to>
    <xdr:pic>
      <xdr:nvPicPr>
        <xdr:cNvPr id="38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028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8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323850</xdr:colOff>
      <xdr:row>11</xdr:row>
      <xdr:rowOff>0</xdr:rowOff>
    </xdr:to>
    <xdr:pic>
      <xdr:nvPicPr>
        <xdr:cNvPr id="38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8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38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17</xdr:row>
      <xdr:rowOff>0</xdr:rowOff>
    </xdr:from>
    <xdr:to>
      <xdr:col>3</xdr:col>
      <xdr:colOff>323850</xdr:colOff>
      <xdr:row>17</xdr:row>
      <xdr:rowOff>0</xdr:rowOff>
    </xdr:to>
    <xdr:pic>
      <xdr:nvPicPr>
        <xdr:cNvPr id="38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42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38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4290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8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pic>
      <xdr:nvPicPr>
        <xdr:cNvPr id="38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6291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38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38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38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8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8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8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38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20</xdr:row>
      <xdr:rowOff>0</xdr:rowOff>
    </xdr:from>
    <xdr:to>
      <xdr:col>3</xdr:col>
      <xdr:colOff>342900</xdr:colOff>
      <xdr:row>20</xdr:row>
      <xdr:rowOff>0</xdr:rowOff>
    </xdr:to>
    <xdr:pic>
      <xdr:nvPicPr>
        <xdr:cNvPr id="38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38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402907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8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8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8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8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86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8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6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7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8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8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9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9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9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9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9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89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9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8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8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89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90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0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9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0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18</xdr:row>
      <xdr:rowOff>0</xdr:rowOff>
    </xdr:from>
    <xdr:to>
      <xdr:col>3</xdr:col>
      <xdr:colOff>428625</xdr:colOff>
      <xdr:row>18</xdr:row>
      <xdr:rowOff>0</xdr:rowOff>
    </xdr:to>
    <xdr:pic>
      <xdr:nvPicPr>
        <xdr:cNvPr id="39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2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1619250</xdr:colOff>
      <xdr:row>18</xdr:row>
      <xdr:rowOff>0</xdr:rowOff>
    </xdr:from>
    <xdr:to>
      <xdr:col>3</xdr:col>
      <xdr:colOff>85725</xdr:colOff>
      <xdr:row>18</xdr:row>
      <xdr:rowOff>0</xdr:rowOff>
    </xdr:to>
    <xdr:pic>
      <xdr:nvPicPr>
        <xdr:cNvPr id="39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 flipH="1">
          <a:off x="2085975" y="36290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9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26</xdr:row>
      <xdr:rowOff>0</xdr:rowOff>
    </xdr:from>
    <xdr:to>
      <xdr:col>3</xdr:col>
      <xdr:colOff>342900</xdr:colOff>
      <xdr:row>26</xdr:row>
      <xdr:rowOff>0</xdr:rowOff>
    </xdr:to>
    <xdr:pic>
      <xdr:nvPicPr>
        <xdr:cNvPr id="39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5229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pic>
      <xdr:nvPicPr>
        <xdr:cNvPr id="39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52292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342900</xdr:colOff>
      <xdr:row>15</xdr:row>
      <xdr:rowOff>0</xdr:rowOff>
    </xdr:to>
    <xdr:pic>
      <xdr:nvPicPr>
        <xdr:cNvPr id="39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15</xdr:row>
      <xdr:rowOff>0</xdr:rowOff>
    </xdr:from>
    <xdr:to>
      <xdr:col>3</xdr:col>
      <xdr:colOff>342900</xdr:colOff>
      <xdr:row>15</xdr:row>
      <xdr:rowOff>0</xdr:rowOff>
    </xdr:to>
    <xdr:pic>
      <xdr:nvPicPr>
        <xdr:cNvPr id="39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028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0289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39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39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402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18</xdr:row>
      <xdr:rowOff>0</xdr:rowOff>
    </xdr:from>
    <xdr:to>
      <xdr:col>3</xdr:col>
      <xdr:colOff>342900</xdr:colOff>
      <xdr:row>18</xdr:row>
      <xdr:rowOff>0</xdr:rowOff>
    </xdr:to>
    <xdr:pic>
      <xdr:nvPicPr>
        <xdr:cNvPr id="39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362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93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36290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9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9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9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9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11</xdr:row>
      <xdr:rowOff>0</xdr:rowOff>
    </xdr:from>
    <xdr:to>
      <xdr:col>3</xdr:col>
      <xdr:colOff>342900</xdr:colOff>
      <xdr:row>11</xdr:row>
      <xdr:rowOff>0</xdr:rowOff>
    </xdr:to>
    <xdr:pic>
      <xdr:nvPicPr>
        <xdr:cNvPr id="39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2228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39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22288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5</xdr:row>
      <xdr:rowOff>76200</xdr:rowOff>
    </xdr:from>
    <xdr:to>
      <xdr:col>8</xdr:col>
      <xdr:colOff>457200</xdr:colOff>
      <xdr:row>7</xdr:row>
      <xdr:rowOff>85725</xdr:rowOff>
    </xdr:to>
    <xdr:pic>
      <xdr:nvPicPr>
        <xdr:cNvPr id="3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91200" y="1219200"/>
          <a:ext cx="40005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9;&#1086;&#1088;&#1077;&#1074;&#1085;&#1086;&#1074;&#1072;&#1085;&#1080;&#1103;%202016\&#1050;&#1086;&#1084;&#1072;&#1085;&#1076;&#1085;&#1080;&#1081;%20&#1043;&#1086;&#1088;&#1086;&#1076;%2015-16.%202016%20-&#1075;&#1083;%2022\&#1050;&#1052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9;&#1086;&#1088;&#1077;&#1074;&#1085;&#1086;&#1074;&#1072;&#1085;&#1080;&#1103;%202016\&#1050;&#1086;&#1084;&#1072;&#1085;&#1076;&#1085;&#1080;&#1081;%20&#1043;&#1086;&#1088;&#1086;&#1076;%2015-16.%202016%20-&#1075;&#1083;%2022\&#1048;&#1090;&#1086;&#1075;&#1086;&#1074;&#1099;&#1077;\&#1052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9;&#1086;&#1088;&#1077;&#1074;&#1085;&#1086;&#1074;&#1072;&#1085;&#1080;&#1103;%202016\&#1050;&#1086;&#1084;&#1072;&#1085;&#1076;&#1085;&#1080;&#1081;%20&#1043;&#1086;&#1088;&#1086;&#1076;%2015-16.%202016%20-&#1075;&#1083;%2022\&#1048;&#1090;&#1086;&#1075;&#1086;&#1074;&#1099;&#1077;\&#1030;%20&#10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ак."/>
      <sheetName val="обруч"/>
      <sheetName val="мяч"/>
      <sheetName val="стрічка"/>
      <sheetName val="Общие результаты мс"/>
      <sheetName val="итоговій"/>
      <sheetName val="2003."/>
      <sheetName val="2003  итог"/>
      <sheetName val="2002"/>
      <sheetName val="2002 итог"/>
      <sheetName val="2001"/>
      <sheetName val="2001 итог"/>
    </sheetNames>
    <sheetDataSet>
      <sheetData sheetId="0">
        <row r="10">
          <cell r="N10">
            <v>6.7833333333333323</v>
          </cell>
        </row>
        <row r="11">
          <cell r="N11">
            <v>6.8166666666666673</v>
          </cell>
        </row>
        <row r="12">
          <cell r="N12">
            <v>9.2000000000000011</v>
          </cell>
        </row>
        <row r="13">
          <cell r="N13">
            <v>7.9666666666666659</v>
          </cell>
        </row>
        <row r="14">
          <cell r="N14">
            <v>8.0833333333333321</v>
          </cell>
        </row>
        <row r="15">
          <cell r="N15">
            <v>7.8500000000000005</v>
          </cell>
        </row>
        <row r="17">
          <cell r="N17">
            <v>11.299999999999999</v>
          </cell>
        </row>
        <row r="18">
          <cell r="N18">
            <v>7.4833333333333298</v>
          </cell>
        </row>
        <row r="19">
          <cell r="N19">
            <v>6.7833333333333359</v>
          </cell>
        </row>
        <row r="20">
          <cell r="N20">
            <v>7.7499999999999982</v>
          </cell>
        </row>
        <row r="21">
          <cell r="N21">
            <v>8.0166666666666657</v>
          </cell>
        </row>
        <row r="22">
          <cell r="N22">
            <v>8.8833333333333346</v>
          </cell>
        </row>
        <row r="23">
          <cell r="N23">
            <v>8.7666666666666675</v>
          </cell>
        </row>
        <row r="24">
          <cell r="N24">
            <v>10.066666666666666</v>
          </cell>
        </row>
        <row r="25">
          <cell r="N25">
            <v>9.6499999999999986</v>
          </cell>
        </row>
        <row r="26">
          <cell r="N26">
            <v>8.7999999999999989</v>
          </cell>
        </row>
        <row r="28">
          <cell r="N28">
            <v>7.866666666666668</v>
          </cell>
        </row>
        <row r="29">
          <cell r="N29">
            <v>11.400000000000002</v>
          </cell>
        </row>
        <row r="30">
          <cell r="N30">
            <v>8.6166666666666671</v>
          </cell>
        </row>
        <row r="31">
          <cell r="N31">
            <v>10.066666666666666</v>
          </cell>
        </row>
        <row r="32">
          <cell r="N32">
            <v>10.366666666666667</v>
          </cell>
        </row>
        <row r="33">
          <cell r="N33">
            <v>10.7</v>
          </cell>
        </row>
        <row r="34">
          <cell r="N34">
            <v>11.633333333333336</v>
          </cell>
        </row>
        <row r="35">
          <cell r="N35">
            <v>9.5333333333333332</v>
          </cell>
        </row>
        <row r="36">
          <cell r="N36">
            <v>9.033333333333335</v>
          </cell>
        </row>
        <row r="37">
          <cell r="N37">
            <v>9.65</v>
          </cell>
        </row>
        <row r="38">
          <cell r="N38">
            <v>8.033333333333335</v>
          </cell>
        </row>
        <row r="39">
          <cell r="N39">
            <v>7.8333333333333339</v>
          </cell>
        </row>
        <row r="40">
          <cell r="N40">
            <v>9.0166666666666675</v>
          </cell>
        </row>
        <row r="41">
          <cell r="N41">
            <v>8.1666666666666679</v>
          </cell>
        </row>
        <row r="43">
          <cell r="N43">
            <v>11.633333333333335</v>
          </cell>
        </row>
        <row r="45">
          <cell r="N45">
            <v>11.416666666666664</v>
          </cell>
        </row>
        <row r="46">
          <cell r="N46">
            <v>12.149999999999999</v>
          </cell>
        </row>
        <row r="47">
          <cell r="N47">
            <v>12.733333333333334</v>
          </cell>
        </row>
        <row r="48">
          <cell r="N48">
            <v>12.716666666666667</v>
          </cell>
        </row>
        <row r="49">
          <cell r="N49">
            <v>11.916666666666666</v>
          </cell>
        </row>
        <row r="50">
          <cell r="N50">
            <v>13.016666666666666</v>
          </cell>
        </row>
        <row r="51">
          <cell r="N51">
            <v>10.799999999999999</v>
          </cell>
        </row>
        <row r="52">
          <cell r="N52">
            <v>9.0666666666666664</v>
          </cell>
        </row>
        <row r="53">
          <cell r="N53">
            <v>9.3000000000000007</v>
          </cell>
        </row>
        <row r="54">
          <cell r="N54">
            <v>10.033333333333333</v>
          </cell>
        </row>
        <row r="55">
          <cell r="N55">
            <v>10</v>
          </cell>
        </row>
        <row r="56">
          <cell r="N56">
            <v>10.266666666666664</v>
          </cell>
        </row>
        <row r="57">
          <cell r="N57">
            <v>10.966666666666669</v>
          </cell>
        </row>
        <row r="58">
          <cell r="N58">
            <v>12.050000000000002</v>
          </cell>
        </row>
        <row r="59">
          <cell r="N59">
            <v>11.983333333333333</v>
          </cell>
        </row>
        <row r="61">
          <cell r="N61">
            <v>7.3833333333333355</v>
          </cell>
        </row>
        <row r="62">
          <cell r="N62">
            <v>7.6166666666666671</v>
          </cell>
        </row>
        <row r="63">
          <cell r="N63">
            <v>7.966666666666665</v>
          </cell>
        </row>
        <row r="64">
          <cell r="N64">
            <v>7.3666666666666663</v>
          </cell>
        </row>
        <row r="65">
          <cell r="N65">
            <v>8.1500000000000021</v>
          </cell>
        </row>
        <row r="66">
          <cell r="N66">
            <v>8.9666666666666668</v>
          </cell>
        </row>
        <row r="67">
          <cell r="N67">
            <v>10.066666666666666</v>
          </cell>
        </row>
        <row r="68">
          <cell r="N68">
            <v>11.649999999999999</v>
          </cell>
        </row>
        <row r="69">
          <cell r="N69">
            <v>13.599999999999998</v>
          </cell>
        </row>
        <row r="70">
          <cell r="N70">
            <v>14.5</v>
          </cell>
        </row>
        <row r="71">
          <cell r="N71">
            <v>11.083333333333332</v>
          </cell>
        </row>
        <row r="72">
          <cell r="N72">
            <v>12.383333333333333</v>
          </cell>
        </row>
        <row r="73">
          <cell r="N73">
            <v>12.649999999999999</v>
          </cell>
        </row>
        <row r="74">
          <cell r="N74">
            <v>13.599999999999998</v>
          </cell>
        </row>
        <row r="75">
          <cell r="N75">
            <v>12.716666666666665</v>
          </cell>
        </row>
        <row r="76">
          <cell r="N76">
            <v>14.033333333333335</v>
          </cell>
        </row>
        <row r="77">
          <cell r="N77">
            <v>15.733333333333334</v>
          </cell>
        </row>
        <row r="78">
          <cell r="N78">
            <v>8.1666666666666679</v>
          </cell>
        </row>
        <row r="79">
          <cell r="N79">
            <v>7.833333333333333</v>
          </cell>
        </row>
        <row r="80">
          <cell r="N80">
            <v>8.2499999999999982</v>
          </cell>
        </row>
        <row r="81">
          <cell r="N81">
            <v>9.3166666666666647</v>
          </cell>
        </row>
        <row r="82">
          <cell r="N82">
            <v>9.7666666666666693</v>
          </cell>
        </row>
        <row r="83">
          <cell r="N83">
            <v>11.2</v>
          </cell>
        </row>
        <row r="84">
          <cell r="N84">
            <v>11.333333333333334</v>
          </cell>
        </row>
      </sheetData>
      <sheetData sheetId="1">
        <row r="10">
          <cell r="N10">
            <v>8.533333333333335</v>
          </cell>
        </row>
        <row r="11">
          <cell r="N11">
            <v>7.5166666666666666</v>
          </cell>
        </row>
        <row r="12">
          <cell r="N12">
            <v>10.350000000000001</v>
          </cell>
        </row>
        <row r="13">
          <cell r="N13">
            <v>9.7333333333333343</v>
          </cell>
        </row>
        <row r="14">
          <cell r="N14">
            <v>10.549999999999999</v>
          </cell>
        </row>
        <row r="15">
          <cell r="N15">
            <v>8.9666666666666668</v>
          </cell>
        </row>
        <row r="17">
          <cell r="N17">
            <v>12.433333333333334</v>
          </cell>
        </row>
        <row r="18">
          <cell r="N18">
            <v>7.7666666666666675</v>
          </cell>
        </row>
        <row r="19">
          <cell r="N19">
            <v>7.85</v>
          </cell>
        </row>
        <row r="20">
          <cell r="N20">
            <v>8.3333333333333339</v>
          </cell>
        </row>
        <row r="21">
          <cell r="N21">
            <v>9.1333333333333346</v>
          </cell>
        </row>
        <row r="22">
          <cell r="N22">
            <v>9.533333333333335</v>
          </cell>
        </row>
        <row r="23">
          <cell r="N23">
            <v>9.6666666666666661</v>
          </cell>
        </row>
        <row r="24">
          <cell r="N24">
            <v>10.733333333333334</v>
          </cell>
        </row>
        <row r="25">
          <cell r="N25">
            <v>10.983333333333333</v>
          </cell>
        </row>
        <row r="26">
          <cell r="N26">
            <v>9.2833333333333332</v>
          </cell>
        </row>
        <row r="28">
          <cell r="N28">
            <v>9.8166666666666682</v>
          </cell>
        </row>
        <row r="29">
          <cell r="N29">
            <v>13.483333333333334</v>
          </cell>
        </row>
        <row r="30">
          <cell r="N30">
            <v>10.766666666666666</v>
          </cell>
        </row>
        <row r="31">
          <cell r="N31">
            <v>11.683333333333334</v>
          </cell>
        </row>
        <row r="32">
          <cell r="N32">
            <v>9.0166666666666657</v>
          </cell>
        </row>
        <row r="33">
          <cell r="N33">
            <v>12</v>
          </cell>
        </row>
        <row r="34">
          <cell r="N34">
            <v>12.916666666666664</v>
          </cell>
        </row>
        <row r="35">
          <cell r="N35">
            <v>11.083333333333332</v>
          </cell>
        </row>
        <row r="36">
          <cell r="N36">
            <v>9.7999999999999989</v>
          </cell>
        </row>
        <row r="37">
          <cell r="N37">
            <v>11.049999999999999</v>
          </cell>
        </row>
        <row r="38">
          <cell r="N38">
            <v>8.0666666666666664</v>
          </cell>
        </row>
        <row r="39">
          <cell r="N39">
            <v>8.5</v>
          </cell>
        </row>
        <row r="40">
          <cell r="N40">
            <v>8.5500000000000007</v>
          </cell>
        </row>
        <row r="41">
          <cell r="N41">
            <v>10.233333333333333</v>
          </cell>
        </row>
        <row r="42">
          <cell r="N42">
            <v>12.55</v>
          </cell>
        </row>
        <row r="43">
          <cell r="N43">
            <v>13.516666666666669</v>
          </cell>
        </row>
        <row r="44">
          <cell r="N44">
            <v>12.75</v>
          </cell>
        </row>
        <row r="45">
          <cell r="N45">
            <v>11.1</v>
          </cell>
        </row>
        <row r="46">
          <cell r="N46">
            <v>13.2</v>
          </cell>
        </row>
        <row r="47">
          <cell r="N47">
            <v>13.433333333333334</v>
          </cell>
        </row>
        <row r="48">
          <cell r="N48">
            <v>13.466666666666665</v>
          </cell>
        </row>
        <row r="49">
          <cell r="N49">
            <v>13.133333333333335</v>
          </cell>
        </row>
        <row r="50">
          <cell r="N50">
            <v>14.216666666666669</v>
          </cell>
        </row>
        <row r="51">
          <cell r="N51">
            <v>11.816666666666666</v>
          </cell>
        </row>
        <row r="52">
          <cell r="N52">
            <v>9.4833333333333361</v>
          </cell>
        </row>
        <row r="53">
          <cell r="N53">
            <v>9.6999999999999993</v>
          </cell>
        </row>
        <row r="54">
          <cell r="N54">
            <v>10.383333333333331</v>
          </cell>
        </row>
        <row r="55">
          <cell r="N55">
            <v>10.833333333333332</v>
          </cell>
        </row>
        <row r="56">
          <cell r="N56">
            <v>11.783333333333331</v>
          </cell>
        </row>
        <row r="57">
          <cell r="N57">
            <v>11.766666666666666</v>
          </cell>
        </row>
        <row r="58">
          <cell r="N58">
            <v>13.016666666666662</v>
          </cell>
        </row>
        <row r="59">
          <cell r="N59">
            <v>12.5</v>
          </cell>
        </row>
        <row r="61">
          <cell r="N61">
            <v>7.7333333333333352</v>
          </cell>
        </row>
        <row r="62">
          <cell r="N62">
            <v>7.1</v>
          </cell>
        </row>
        <row r="63">
          <cell r="N63">
            <v>7.4000000000000012</v>
          </cell>
        </row>
        <row r="64">
          <cell r="N64">
            <v>7.9999999999999991</v>
          </cell>
        </row>
        <row r="65">
          <cell r="N65">
            <v>8.0499999999999989</v>
          </cell>
        </row>
        <row r="66">
          <cell r="N66">
            <v>8.6833333333333336</v>
          </cell>
        </row>
        <row r="67">
          <cell r="N67">
            <v>10.833333333333332</v>
          </cell>
        </row>
        <row r="68">
          <cell r="N68">
            <v>13.316666666666666</v>
          </cell>
        </row>
        <row r="69">
          <cell r="N69">
            <v>14.516666666666666</v>
          </cell>
        </row>
        <row r="70">
          <cell r="N70">
            <v>14.3</v>
          </cell>
        </row>
        <row r="71">
          <cell r="N71">
            <v>13.483333333333334</v>
          </cell>
        </row>
        <row r="72">
          <cell r="N72">
            <v>12.083333333333332</v>
          </cell>
        </row>
        <row r="73">
          <cell r="N73">
            <v>11.8</v>
          </cell>
        </row>
        <row r="74">
          <cell r="N74">
            <v>14.45</v>
          </cell>
        </row>
        <row r="75">
          <cell r="N75">
            <v>13.75</v>
          </cell>
        </row>
        <row r="76">
          <cell r="N76">
            <v>12.383333333333336</v>
          </cell>
        </row>
        <row r="77">
          <cell r="N77">
            <v>15.450000000000001</v>
          </cell>
        </row>
        <row r="78">
          <cell r="N78">
            <v>9.6166666666666671</v>
          </cell>
        </row>
        <row r="79">
          <cell r="N79">
            <v>9.1500000000000021</v>
          </cell>
        </row>
        <row r="80">
          <cell r="N80">
            <v>8.65</v>
          </cell>
        </row>
        <row r="81">
          <cell r="N81">
            <v>9.1666666666666679</v>
          </cell>
        </row>
        <row r="82">
          <cell r="N82">
            <v>10.116666666666669</v>
          </cell>
        </row>
        <row r="83">
          <cell r="N83">
            <v>12.2</v>
          </cell>
        </row>
        <row r="84">
          <cell r="N84">
            <v>11.566666666666666</v>
          </cell>
        </row>
      </sheetData>
      <sheetData sheetId="2">
        <row r="10">
          <cell r="N10">
            <v>7.8666666666666689</v>
          </cell>
        </row>
        <row r="11">
          <cell r="N11">
            <v>8.15</v>
          </cell>
        </row>
        <row r="12">
          <cell r="N12">
            <v>9.0833333333333339</v>
          </cell>
        </row>
        <row r="13">
          <cell r="N13">
            <v>8.8666666666666671</v>
          </cell>
        </row>
        <row r="14">
          <cell r="N14">
            <v>8.35</v>
          </cell>
        </row>
        <row r="15">
          <cell r="N15">
            <v>8.5833333333333321</v>
          </cell>
        </row>
        <row r="17">
          <cell r="N17">
            <v>11.75</v>
          </cell>
        </row>
        <row r="18">
          <cell r="N18">
            <v>8.1833333333333353</v>
          </cell>
        </row>
        <row r="19">
          <cell r="N19">
            <v>6.9166666666666679</v>
          </cell>
        </row>
        <row r="20">
          <cell r="N20">
            <v>8.5166666666666657</v>
          </cell>
        </row>
        <row r="21">
          <cell r="N21">
            <v>8.6166666666666671</v>
          </cell>
        </row>
        <row r="22">
          <cell r="N22">
            <v>8.7166666666666668</v>
          </cell>
        </row>
        <row r="23">
          <cell r="N23">
            <v>9.3000000000000007</v>
          </cell>
        </row>
        <row r="24">
          <cell r="N24">
            <v>8.5</v>
          </cell>
        </row>
        <row r="25">
          <cell r="N25">
            <v>11.133333333333333</v>
          </cell>
        </row>
        <row r="26">
          <cell r="N26">
            <v>9.4666666666666668</v>
          </cell>
        </row>
        <row r="28">
          <cell r="N28">
            <v>9.0833333333333321</v>
          </cell>
        </row>
        <row r="29">
          <cell r="N29">
            <v>11.066666666666666</v>
          </cell>
        </row>
        <row r="30">
          <cell r="N30">
            <v>8.85</v>
          </cell>
        </row>
        <row r="31">
          <cell r="N31">
            <v>9.9666666666666668</v>
          </cell>
        </row>
        <row r="32">
          <cell r="N32">
            <v>10.049999999999999</v>
          </cell>
        </row>
        <row r="33">
          <cell r="N33">
            <v>10.483333333333334</v>
          </cell>
        </row>
        <row r="34">
          <cell r="N34">
            <v>12.266666666666666</v>
          </cell>
        </row>
        <row r="35">
          <cell r="N35">
            <v>9.4833333333333325</v>
          </cell>
        </row>
        <row r="36">
          <cell r="N36">
            <v>10.516666666666667</v>
          </cell>
        </row>
        <row r="37">
          <cell r="N37">
            <v>10.366666666666667</v>
          </cell>
        </row>
        <row r="38">
          <cell r="N38">
            <v>7.616666666666668</v>
          </cell>
        </row>
        <row r="39">
          <cell r="N39">
            <v>7.8666666666666663</v>
          </cell>
        </row>
        <row r="40">
          <cell r="N40">
            <v>8.43333333333333</v>
          </cell>
        </row>
        <row r="41">
          <cell r="N41">
            <v>10.283333333333333</v>
          </cell>
        </row>
        <row r="43">
          <cell r="N43">
            <v>12.283333333333333</v>
          </cell>
        </row>
        <row r="44">
          <cell r="N44">
            <v>12.783333333333335</v>
          </cell>
        </row>
        <row r="45">
          <cell r="N45">
            <v>11.433333333333334</v>
          </cell>
        </row>
        <row r="46">
          <cell r="N46">
            <v>13.066666666666666</v>
          </cell>
        </row>
        <row r="47">
          <cell r="N47">
            <v>13.066666666666666</v>
          </cell>
        </row>
        <row r="48">
          <cell r="N48">
            <v>12.666666666666668</v>
          </cell>
        </row>
        <row r="49">
          <cell r="N49">
            <v>14.3</v>
          </cell>
        </row>
        <row r="50">
          <cell r="N50">
            <v>13.850000000000001</v>
          </cell>
        </row>
        <row r="51">
          <cell r="N51">
            <v>10.983333333333333</v>
          </cell>
        </row>
        <row r="52">
          <cell r="N52">
            <v>10.033333333333337</v>
          </cell>
        </row>
        <row r="53">
          <cell r="N53">
            <v>9.8333333333333339</v>
          </cell>
        </row>
        <row r="54">
          <cell r="N54">
            <v>10.850000000000001</v>
          </cell>
        </row>
        <row r="55">
          <cell r="N55">
            <v>10.566666666666665</v>
          </cell>
        </row>
        <row r="56">
          <cell r="N56">
            <v>11.900000000000002</v>
          </cell>
        </row>
        <row r="57">
          <cell r="N57">
            <v>11.4</v>
          </cell>
        </row>
        <row r="58">
          <cell r="N58">
            <v>11.299999999999997</v>
          </cell>
        </row>
        <row r="59">
          <cell r="N59">
            <v>12.5</v>
          </cell>
        </row>
        <row r="61">
          <cell r="N61">
            <v>7.6333333333333337</v>
          </cell>
        </row>
        <row r="62">
          <cell r="N62">
            <v>7.1999999999999975</v>
          </cell>
        </row>
        <row r="63">
          <cell r="N63">
            <v>8.283333333333335</v>
          </cell>
        </row>
        <row r="64">
          <cell r="N64">
            <v>8.4166666666666661</v>
          </cell>
        </row>
        <row r="65">
          <cell r="N65">
            <v>8.0500000000000007</v>
          </cell>
        </row>
        <row r="66">
          <cell r="N66">
            <v>7.7833333333333332</v>
          </cell>
        </row>
        <row r="67">
          <cell r="N67">
            <v>12.149999999999999</v>
          </cell>
        </row>
        <row r="68">
          <cell r="N68">
            <v>11.716666666666667</v>
          </cell>
        </row>
        <row r="69">
          <cell r="N69">
            <v>13.433333333333334</v>
          </cell>
        </row>
        <row r="70">
          <cell r="N70">
            <v>15.033333333333333</v>
          </cell>
        </row>
        <row r="71">
          <cell r="N71">
            <v>12.733333333333334</v>
          </cell>
        </row>
        <row r="72">
          <cell r="N72">
            <v>12.183333333333334</v>
          </cell>
        </row>
        <row r="73">
          <cell r="N73">
            <v>12.849999999999998</v>
          </cell>
        </row>
        <row r="74">
          <cell r="N74">
            <v>13.5</v>
          </cell>
        </row>
        <row r="75">
          <cell r="N75">
            <v>13.666666666666668</v>
          </cell>
        </row>
        <row r="76">
          <cell r="N76">
            <v>14.966666666666669</v>
          </cell>
        </row>
        <row r="77">
          <cell r="N77">
            <v>15.666666666666664</v>
          </cell>
        </row>
        <row r="78">
          <cell r="N78">
            <v>7.9333333333333336</v>
          </cell>
        </row>
        <row r="79">
          <cell r="N79">
            <v>8.0166666666666657</v>
          </cell>
        </row>
        <row r="80">
          <cell r="N80">
            <v>9.5333333333333332</v>
          </cell>
        </row>
        <row r="81">
          <cell r="N81">
            <v>9.3666666666666671</v>
          </cell>
        </row>
        <row r="82">
          <cell r="N82">
            <v>11.7</v>
          </cell>
        </row>
        <row r="83">
          <cell r="N83">
            <v>12.083333333333332</v>
          </cell>
        </row>
        <row r="84">
          <cell r="N84">
            <v>12.399999999999999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уч"/>
      <sheetName val="мяч"/>
      <sheetName val="булави"/>
      <sheetName val="стрічка"/>
      <sheetName val="Общие результаты мс"/>
      <sheetName val="итоговій"/>
    </sheetNames>
    <sheetDataSet>
      <sheetData sheetId="0">
        <row r="10">
          <cell r="N10">
            <v>10.583333333333334</v>
          </cell>
        </row>
        <row r="11">
          <cell r="N11">
            <v>10.35</v>
          </cell>
        </row>
        <row r="12">
          <cell r="N12">
            <v>11.583333333333336</v>
          </cell>
        </row>
        <row r="13">
          <cell r="N13">
            <v>11.383333333333333</v>
          </cell>
        </row>
        <row r="14">
          <cell r="N14">
            <v>10.633333333333331</v>
          </cell>
        </row>
        <row r="15">
          <cell r="N15">
            <v>11.466666666666665</v>
          </cell>
        </row>
        <row r="16">
          <cell r="N16">
            <v>11.600000000000001</v>
          </cell>
        </row>
        <row r="17">
          <cell r="N17">
            <v>13.516666666666666</v>
          </cell>
        </row>
        <row r="18">
          <cell r="N18">
            <v>11.433333333333334</v>
          </cell>
        </row>
        <row r="19">
          <cell r="N19">
            <v>12.836666666666668</v>
          </cell>
        </row>
        <row r="20">
          <cell r="N20">
            <v>12.683333333333332</v>
          </cell>
        </row>
        <row r="21">
          <cell r="N21">
            <v>14.049999999999999</v>
          </cell>
        </row>
        <row r="22">
          <cell r="N22">
            <v>13.966666666666669</v>
          </cell>
        </row>
      </sheetData>
      <sheetData sheetId="1">
        <row r="10">
          <cell r="N10">
            <v>12.416666666666668</v>
          </cell>
        </row>
        <row r="11">
          <cell r="N11">
            <v>11.933333333333335</v>
          </cell>
        </row>
        <row r="12">
          <cell r="N12">
            <v>10.4</v>
          </cell>
        </row>
        <row r="13">
          <cell r="N13">
            <v>11.533333333333333</v>
          </cell>
        </row>
        <row r="14">
          <cell r="N14">
            <v>10.45</v>
          </cell>
        </row>
        <row r="15">
          <cell r="N15">
            <v>12.399999999999999</v>
          </cell>
        </row>
        <row r="16">
          <cell r="N16">
            <v>10.166666666666666</v>
          </cell>
        </row>
        <row r="17">
          <cell r="N17">
            <v>12.383333333333333</v>
          </cell>
        </row>
        <row r="18">
          <cell r="N18">
            <v>12.416666666666664</v>
          </cell>
        </row>
        <row r="19">
          <cell r="N19">
            <v>14.416666666666668</v>
          </cell>
        </row>
        <row r="20">
          <cell r="N20">
            <v>14</v>
          </cell>
        </row>
        <row r="22">
          <cell r="N22">
            <v>14.183333333333334</v>
          </cell>
        </row>
      </sheetData>
      <sheetData sheetId="2">
        <row r="10">
          <cell r="N10">
            <v>11.316666666666666</v>
          </cell>
        </row>
        <row r="11">
          <cell r="N11">
            <v>12.016666666666669</v>
          </cell>
        </row>
        <row r="12">
          <cell r="N12">
            <v>13.333333333333332</v>
          </cell>
        </row>
        <row r="13">
          <cell r="N13">
            <v>10.999999999999998</v>
          </cell>
        </row>
        <row r="14">
          <cell r="N14">
            <v>11.733333333333334</v>
          </cell>
        </row>
        <row r="15">
          <cell r="N15">
            <v>12.833333333333332</v>
          </cell>
        </row>
        <row r="16">
          <cell r="N16">
            <v>12.533333333333331</v>
          </cell>
        </row>
        <row r="17">
          <cell r="N17">
            <v>13.866666666666665</v>
          </cell>
        </row>
        <row r="18">
          <cell r="N18">
            <v>12.583333333333332</v>
          </cell>
        </row>
        <row r="19">
          <cell r="N19">
            <v>13.533333333333331</v>
          </cell>
        </row>
        <row r="20">
          <cell r="N20">
            <v>13.083333333333332</v>
          </cell>
        </row>
        <row r="21">
          <cell r="N21">
            <v>14.850000000000001</v>
          </cell>
        </row>
        <row r="22">
          <cell r="N22">
            <v>14.733333333333333</v>
          </cell>
        </row>
      </sheetData>
      <sheetData sheetId="3">
        <row r="10">
          <cell r="N10">
            <v>10.833333333333332</v>
          </cell>
        </row>
        <row r="11">
          <cell r="N11">
            <v>11.933333333333334</v>
          </cell>
        </row>
        <row r="12">
          <cell r="N12">
            <v>12.999999999999998</v>
          </cell>
        </row>
        <row r="13">
          <cell r="N13">
            <v>11.416666666666666</v>
          </cell>
        </row>
        <row r="14">
          <cell r="N14">
            <v>11.4</v>
          </cell>
        </row>
        <row r="15">
          <cell r="N15">
            <v>11.683333333333334</v>
          </cell>
        </row>
        <row r="16">
          <cell r="N16">
            <v>11.4</v>
          </cell>
        </row>
        <row r="17">
          <cell r="N17">
            <v>12.3</v>
          </cell>
        </row>
        <row r="18">
          <cell r="N18">
            <v>11.216666666666667</v>
          </cell>
        </row>
        <row r="19">
          <cell r="N19">
            <v>13.066666666666666</v>
          </cell>
        </row>
        <row r="20">
          <cell r="N20">
            <v>12.3</v>
          </cell>
        </row>
        <row r="21">
          <cell r="N21">
            <v>14.483333333333334</v>
          </cell>
        </row>
        <row r="22">
          <cell r="N22">
            <v>15.116666666666667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ак."/>
      <sheetName val="мяч"/>
      <sheetName val="булавии"/>
      <sheetName val="Общие результаты мс"/>
      <sheetName val="итоговій"/>
    </sheetNames>
    <sheetDataSet>
      <sheetData sheetId="0"/>
      <sheetData sheetId="1">
        <row r="10">
          <cell r="N10">
            <v>7.2333333333333334</v>
          </cell>
        </row>
        <row r="11">
          <cell r="N11">
            <v>7.5000000000000009</v>
          </cell>
        </row>
        <row r="12">
          <cell r="N12">
            <v>8.8166666666666647</v>
          </cell>
        </row>
        <row r="13">
          <cell r="N13">
            <v>7.9</v>
          </cell>
        </row>
        <row r="14">
          <cell r="N14">
            <v>11.183333333333334</v>
          </cell>
        </row>
        <row r="16">
          <cell r="N16">
            <v>8.3333333333333339</v>
          </cell>
        </row>
        <row r="17">
          <cell r="N17">
            <v>6.3999999999999986</v>
          </cell>
        </row>
        <row r="18">
          <cell r="N18">
            <v>7.9833333333333325</v>
          </cell>
        </row>
        <row r="19">
          <cell r="N19">
            <v>7.0833333333333339</v>
          </cell>
        </row>
        <row r="20">
          <cell r="N20">
            <v>7.4</v>
          </cell>
        </row>
        <row r="22">
          <cell r="N22">
            <v>6.5000000000000018</v>
          </cell>
        </row>
        <row r="23">
          <cell r="N23">
            <v>7.5666666666666682</v>
          </cell>
        </row>
        <row r="24">
          <cell r="N24">
            <v>9.8833333333333329</v>
          </cell>
        </row>
        <row r="25">
          <cell r="N25">
            <v>9.4</v>
          </cell>
        </row>
        <row r="26">
          <cell r="N26">
            <v>10.516666666666667</v>
          </cell>
        </row>
        <row r="27">
          <cell r="N27">
            <v>10.733333333333333</v>
          </cell>
        </row>
        <row r="28">
          <cell r="N28">
            <v>10.35</v>
          </cell>
        </row>
        <row r="29">
          <cell r="N29">
            <v>10.533333333333333</v>
          </cell>
        </row>
        <row r="30">
          <cell r="N30">
            <v>8.9833333333333343</v>
          </cell>
        </row>
        <row r="31">
          <cell r="N31">
            <v>11.583333333333334</v>
          </cell>
        </row>
        <row r="32">
          <cell r="N32">
            <v>10.966666666666669</v>
          </cell>
        </row>
        <row r="33">
          <cell r="N33">
            <v>11.933333333333334</v>
          </cell>
        </row>
        <row r="34">
          <cell r="N34">
            <v>11.466666666666667</v>
          </cell>
        </row>
        <row r="35">
          <cell r="N35">
            <v>12.1</v>
          </cell>
        </row>
        <row r="36">
          <cell r="N36">
            <v>11.983333333333334</v>
          </cell>
        </row>
        <row r="37">
          <cell r="N37">
            <v>12.7</v>
          </cell>
        </row>
        <row r="38">
          <cell r="N38">
            <v>12.866666666666667</v>
          </cell>
        </row>
        <row r="39">
          <cell r="N39">
            <v>12.683333333333334</v>
          </cell>
        </row>
        <row r="40">
          <cell r="N40">
            <v>12.783333333333331</v>
          </cell>
        </row>
        <row r="41">
          <cell r="N41">
            <v>12.85</v>
          </cell>
        </row>
        <row r="42">
          <cell r="N42">
            <v>13.45</v>
          </cell>
        </row>
        <row r="43">
          <cell r="N43">
            <v>13.7</v>
          </cell>
        </row>
        <row r="44">
          <cell r="N44">
            <v>9.0833333333333339</v>
          </cell>
        </row>
        <row r="45">
          <cell r="N45">
            <v>8.6999999999999993</v>
          </cell>
        </row>
        <row r="46">
          <cell r="N46">
            <v>9.1000000000000014</v>
          </cell>
        </row>
        <row r="47">
          <cell r="N47">
            <v>9.3333333333333321</v>
          </cell>
        </row>
        <row r="48">
          <cell r="N48">
            <v>7.8666666666666671</v>
          </cell>
        </row>
        <row r="49">
          <cell r="N49">
            <v>9.15</v>
          </cell>
        </row>
        <row r="50">
          <cell r="N50">
            <v>10.533333333333331</v>
          </cell>
        </row>
        <row r="51">
          <cell r="N51">
            <v>7.7333333333333334</v>
          </cell>
        </row>
        <row r="52">
          <cell r="N52">
            <v>8.6166666666666671</v>
          </cell>
        </row>
        <row r="53">
          <cell r="N53">
            <v>8.5499999999999989</v>
          </cell>
        </row>
        <row r="54">
          <cell r="N54">
            <v>9.7333333333333325</v>
          </cell>
        </row>
        <row r="55">
          <cell r="N55">
            <v>12.083333333333336</v>
          </cell>
        </row>
        <row r="56">
          <cell r="N56">
            <v>7.1000000000000014</v>
          </cell>
        </row>
        <row r="57">
          <cell r="N57">
            <v>8.783333333333335</v>
          </cell>
        </row>
        <row r="58">
          <cell r="N58">
            <v>7.9333333333333336</v>
          </cell>
        </row>
        <row r="59">
          <cell r="N59">
            <v>8.8666666666666671</v>
          </cell>
        </row>
        <row r="60">
          <cell r="N60">
            <v>9.8000000000000007</v>
          </cell>
        </row>
        <row r="61">
          <cell r="N61">
            <v>10.700000000000001</v>
          </cell>
        </row>
      </sheetData>
      <sheetData sheetId="2">
        <row r="10">
          <cell r="N10">
            <v>6.65</v>
          </cell>
        </row>
        <row r="11">
          <cell r="N11">
            <v>7.833333333333333</v>
          </cell>
        </row>
        <row r="12">
          <cell r="N12">
            <v>9.1333333333333329</v>
          </cell>
        </row>
        <row r="13">
          <cell r="N13">
            <v>8.1666666666666661</v>
          </cell>
        </row>
        <row r="14">
          <cell r="N14">
            <v>12.266666666666666</v>
          </cell>
        </row>
        <row r="16">
          <cell r="N16">
            <v>8.8333333333333339</v>
          </cell>
        </row>
        <row r="17">
          <cell r="N17">
            <v>7.5333333333333359</v>
          </cell>
        </row>
        <row r="18">
          <cell r="N18">
            <v>7.8666666666666671</v>
          </cell>
        </row>
        <row r="19">
          <cell r="N19">
            <v>7.3666666666666663</v>
          </cell>
        </row>
        <row r="20">
          <cell r="N20">
            <v>7.833333333333333</v>
          </cell>
        </row>
        <row r="22">
          <cell r="N22">
            <v>8.5833333333333321</v>
          </cell>
        </row>
        <row r="23">
          <cell r="N23">
            <v>8.3666666666666671</v>
          </cell>
        </row>
        <row r="24">
          <cell r="N24">
            <v>9.2833333333333332</v>
          </cell>
        </row>
        <row r="25">
          <cell r="N25">
            <v>8.4499999999999993</v>
          </cell>
        </row>
        <row r="26">
          <cell r="N26">
            <v>11.45</v>
          </cell>
        </row>
        <row r="27">
          <cell r="N27">
            <v>11.250000000000004</v>
          </cell>
        </row>
        <row r="28">
          <cell r="N28">
            <v>10.966666666666667</v>
          </cell>
        </row>
        <row r="29">
          <cell r="N29">
            <v>10.9</v>
          </cell>
        </row>
        <row r="30">
          <cell r="N30">
            <v>9.5499999999999989</v>
          </cell>
        </row>
        <row r="31">
          <cell r="N31">
            <v>10.750000000000002</v>
          </cell>
        </row>
        <row r="32">
          <cell r="N32">
            <v>11.816666666666666</v>
          </cell>
        </row>
        <row r="33">
          <cell r="N33">
            <v>12.216666666666669</v>
          </cell>
        </row>
        <row r="34">
          <cell r="N34">
            <v>12.133333333333333</v>
          </cell>
        </row>
        <row r="35">
          <cell r="N35">
            <v>12.25</v>
          </cell>
        </row>
        <row r="36">
          <cell r="N36">
            <v>10.9</v>
          </cell>
        </row>
        <row r="37">
          <cell r="N37">
            <v>12.166666666666668</v>
          </cell>
        </row>
        <row r="38">
          <cell r="N38">
            <v>12.783333333333335</v>
          </cell>
        </row>
        <row r="39">
          <cell r="N39">
            <v>13.533333333333333</v>
          </cell>
        </row>
        <row r="40">
          <cell r="N40">
            <v>12.866666666666665</v>
          </cell>
        </row>
        <row r="41">
          <cell r="N41">
            <v>13.200000000000003</v>
          </cell>
        </row>
        <row r="42">
          <cell r="N42">
            <v>13.149999999999999</v>
          </cell>
        </row>
        <row r="43">
          <cell r="N43">
            <v>13.766666666666666</v>
          </cell>
        </row>
        <row r="44">
          <cell r="N44">
            <v>7.9833333333333352</v>
          </cell>
        </row>
        <row r="45">
          <cell r="N45">
            <v>8.716666666666665</v>
          </cell>
        </row>
        <row r="46">
          <cell r="N46">
            <v>7.866666666666668</v>
          </cell>
        </row>
        <row r="47">
          <cell r="N47">
            <v>9.1833333333333336</v>
          </cell>
        </row>
        <row r="48">
          <cell r="N48">
            <v>9.5666666666666664</v>
          </cell>
        </row>
        <row r="49">
          <cell r="N49">
            <v>9.6666666666666661</v>
          </cell>
        </row>
        <row r="50">
          <cell r="N50">
            <v>10.499999999999998</v>
          </cell>
        </row>
        <row r="51">
          <cell r="N51">
            <v>8.25</v>
          </cell>
        </row>
        <row r="52">
          <cell r="N52">
            <v>7.8666666666666671</v>
          </cell>
        </row>
        <row r="53">
          <cell r="N53">
            <v>7.8833333333333337</v>
          </cell>
        </row>
        <row r="54">
          <cell r="N54">
            <v>9.5833333333333357</v>
          </cell>
        </row>
        <row r="55">
          <cell r="N55">
            <v>12.066666666666666</v>
          </cell>
        </row>
        <row r="56">
          <cell r="N56">
            <v>7.9</v>
          </cell>
        </row>
        <row r="57">
          <cell r="N57">
            <v>8.2666666666666675</v>
          </cell>
        </row>
        <row r="58">
          <cell r="N58">
            <v>8.6499999999999986</v>
          </cell>
        </row>
        <row r="59">
          <cell r="N59">
            <v>8.2000000000000011</v>
          </cell>
        </row>
        <row r="60">
          <cell r="N60">
            <v>9.1166666666666671</v>
          </cell>
        </row>
        <row r="61">
          <cell r="N61">
            <v>9.4833333333333343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7" workbookViewId="0">
      <selection activeCell="G19" sqref="G19"/>
    </sheetView>
  </sheetViews>
  <sheetFormatPr defaultRowHeight="15" x14ac:dyDescent="0.25"/>
  <cols>
    <col min="1" max="1" width="3.42578125" customWidth="1"/>
    <col min="2" max="2" width="7" style="1" customWidth="1"/>
    <col min="3" max="3" width="24.42578125" style="1" customWidth="1"/>
    <col min="4" max="4" width="6.85546875" style="13" customWidth="1"/>
    <col min="5" max="5" width="21.5703125" style="1" customWidth="1"/>
    <col min="6" max="6" width="6.85546875" style="13" customWidth="1"/>
    <col min="7" max="7" width="5.5703125" style="13" customWidth="1"/>
    <col min="8" max="11" width="7.42578125" style="1" customWidth="1"/>
    <col min="12" max="12" width="26.7109375" style="1" customWidth="1"/>
  </cols>
  <sheetData>
    <row r="1" spans="1:16" ht="23.25" x14ac:dyDescent="0.35">
      <c r="D1" s="2" t="s">
        <v>0</v>
      </c>
      <c r="E1"/>
      <c r="F1" s="3"/>
      <c r="G1" s="14"/>
      <c r="H1" s="2"/>
      <c r="I1" s="4"/>
      <c r="J1" s="5"/>
      <c r="K1" s="7"/>
    </row>
    <row r="2" spans="1:16" ht="23.25" x14ac:dyDescent="0.35">
      <c r="A2" s="8"/>
      <c r="B2" s="9"/>
      <c r="D2" s="10" t="s">
        <v>1</v>
      </c>
      <c r="E2"/>
      <c r="F2" s="3"/>
      <c r="G2" s="14"/>
      <c r="H2" s="2"/>
      <c r="I2" s="6"/>
      <c r="J2" s="5"/>
      <c r="K2" s="11"/>
      <c r="M2" s="12"/>
      <c r="N2" s="12"/>
    </row>
    <row r="3" spans="1:16" ht="20.25" x14ac:dyDescent="0.3">
      <c r="C3" s="10"/>
      <c r="E3" s="10" t="s">
        <v>47</v>
      </c>
      <c r="F3" s="14"/>
      <c r="O3" s="8"/>
      <c r="P3" s="8"/>
    </row>
    <row r="4" spans="1:16" ht="15.75" x14ac:dyDescent="0.25">
      <c r="B4" s="15"/>
      <c r="C4" s="16"/>
      <c r="H4" s="17"/>
      <c r="I4" s="18"/>
      <c r="M4" s="19"/>
    </row>
    <row r="5" spans="1:16" ht="20.25" x14ac:dyDescent="0.3">
      <c r="A5" s="19"/>
      <c r="B5" s="20"/>
      <c r="C5" s="9" t="s">
        <v>3</v>
      </c>
      <c r="D5" s="21"/>
      <c r="G5" s="14"/>
      <c r="J5" s="22"/>
      <c r="K5" s="23"/>
      <c r="L5" s="24"/>
    </row>
    <row r="6" spans="1:16" s="33" customFormat="1" ht="12.75" x14ac:dyDescent="0.2">
      <c r="A6" s="25"/>
      <c r="B6" s="26"/>
      <c r="C6" s="27"/>
      <c r="D6" s="28"/>
      <c r="E6" s="29"/>
      <c r="F6" s="30"/>
      <c r="G6" s="28"/>
      <c r="H6" s="31"/>
      <c r="I6" s="32"/>
      <c r="J6" s="32"/>
      <c r="K6" s="27"/>
      <c r="L6" s="26"/>
    </row>
    <row r="7" spans="1:16" s="33" customFormat="1" ht="12.75" x14ac:dyDescent="0.2">
      <c r="A7" s="25"/>
      <c r="B7" s="34" t="s">
        <v>4</v>
      </c>
      <c r="C7" s="35" t="s">
        <v>5</v>
      </c>
      <c r="D7" s="34" t="s">
        <v>6</v>
      </c>
      <c r="E7" s="22" t="s">
        <v>7</v>
      </c>
      <c r="F7" s="67" t="s">
        <v>8</v>
      </c>
      <c r="G7" s="68" t="s">
        <v>9</v>
      </c>
      <c r="H7" s="36"/>
      <c r="I7" s="37"/>
      <c r="J7" s="37"/>
      <c r="K7" s="38" t="s">
        <v>10</v>
      </c>
      <c r="L7" s="34" t="s">
        <v>11</v>
      </c>
    </row>
    <row r="8" spans="1:16" s="33" customFormat="1" ht="12.75" x14ac:dyDescent="0.2">
      <c r="A8" s="25"/>
      <c r="B8" s="39"/>
      <c r="C8" s="1"/>
      <c r="D8" s="34" t="s">
        <v>12</v>
      </c>
      <c r="F8" s="40"/>
      <c r="G8" s="34"/>
      <c r="H8" s="41"/>
      <c r="I8" s="34"/>
      <c r="J8" s="34"/>
      <c r="K8" s="37"/>
      <c r="L8" s="37"/>
    </row>
    <row r="9" spans="1:16" s="1" customFormat="1" ht="16.5" customHeight="1" x14ac:dyDescent="0.25">
      <c r="A9" s="15"/>
      <c r="B9" s="42">
        <v>1</v>
      </c>
      <c r="C9" s="69" t="s">
        <v>48</v>
      </c>
      <c r="D9" s="70">
        <v>2001</v>
      </c>
      <c r="E9" s="66" t="s">
        <v>49</v>
      </c>
      <c r="F9" s="51" t="s">
        <v>14</v>
      </c>
      <c r="G9" s="71"/>
      <c r="H9" s="53">
        <f>[1]скак.!N77</f>
        <v>15.733333333333334</v>
      </c>
      <c r="I9" s="53">
        <f>[1]обруч!N77</f>
        <v>15.450000000000001</v>
      </c>
      <c r="J9" s="53">
        <f>[1]мяч!N77</f>
        <v>15.666666666666664</v>
      </c>
      <c r="K9" s="53">
        <f t="shared" ref="K9:K40" si="0">SUM(H9:J9)</f>
        <v>46.85</v>
      </c>
      <c r="L9" s="72" t="s">
        <v>51</v>
      </c>
    </row>
    <row r="10" spans="1:16" s="1" customFormat="1" ht="16.5" customHeight="1" x14ac:dyDescent="0.25">
      <c r="A10" s="15"/>
      <c r="B10" s="42">
        <v>2</v>
      </c>
      <c r="C10" s="73" t="s">
        <v>52</v>
      </c>
      <c r="D10" s="74">
        <v>2003</v>
      </c>
      <c r="E10" s="66" t="s">
        <v>53</v>
      </c>
      <c r="F10" s="51" t="s">
        <v>50</v>
      </c>
      <c r="G10" s="71"/>
      <c r="H10" s="53">
        <f>[1]скак.!N70</f>
        <v>14.5</v>
      </c>
      <c r="I10" s="53">
        <f>[1]обруч!N70</f>
        <v>14.3</v>
      </c>
      <c r="J10" s="53">
        <f>[1]мяч!N70</f>
        <v>15.033333333333333</v>
      </c>
      <c r="K10" s="53">
        <f t="shared" si="0"/>
        <v>43.833333333333336</v>
      </c>
      <c r="L10" s="72" t="s">
        <v>54</v>
      </c>
    </row>
    <row r="11" spans="1:16" s="1" customFormat="1" ht="16.5" customHeight="1" x14ac:dyDescent="0.25">
      <c r="A11" s="15"/>
      <c r="B11" s="42">
        <v>3</v>
      </c>
      <c r="C11" s="73" t="s">
        <v>55</v>
      </c>
      <c r="D11" s="74">
        <v>2003</v>
      </c>
      <c r="E11" s="66" t="s">
        <v>53</v>
      </c>
      <c r="F11" s="51" t="s">
        <v>50</v>
      </c>
      <c r="G11" s="71"/>
      <c r="H11" s="53">
        <f>[1]скак.!N69</f>
        <v>13.599999999999998</v>
      </c>
      <c r="I11" s="53">
        <f>[1]обруч!N69</f>
        <v>14.516666666666666</v>
      </c>
      <c r="J11" s="53">
        <f>[1]мяч!N69</f>
        <v>13.433333333333334</v>
      </c>
      <c r="K11" s="53">
        <f t="shared" si="0"/>
        <v>41.55</v>
      </c>
      <c r="L11" s="72" t="s">
        <v>56</v>
      </c>
    </row>
    <row r="12" spans="1:16" s="1" customFormat="1" ht="16.5" customHeight="1" x14ac:dyDescent="0.25">
      <c r="A12" s="15"/>
      <c r="B12" s="42">
        <v>3</v>
      </c>
      <c r="C12" s="73" t="s">
        <v>57</v>
      </c>
      <c r="D12" s="74">
        <v>2002</v>
      </c>
      <c r="E12" s="66" t="s">
        <v>49</v>
      </c>
      <c r="F12" s="51" t="s">
        <v>50</v>
      </c>
      <c r="G12" s="71"/>
      <c r="H12" s="53">
        <f>[1]скак.!N74</f>
        <v>13.599999999999998</v>
      </c>
      <c r="I12" s="53">
        <f>[1]обруч!N74</f>
        <v>14.45</v>
      </c>
      <c r="J12" s="53">
        <f>[1]мяч!N74</f>
        <v>13.5</v>
      </c>
      <c r="K12" s="53">
        <f t="shared" si="0"/>
        <v>41.55</v>
      </c>
      <c r="L12" s="72" t="s">
        <v>58</v>
      </c>
    </row>
    <row r="13" spans="1:16" s="1" customFormat="1" ht="16.5" customHeight="1" x14ac:dyDescent="0.25">
      <c r="A13" s="15"/>
      <c r="B13" s="42">
        <v>5</v>
      </c>
      <c r="C13" s="73" t="s">
        <v>59</v>
      </c>
      <c r="D13" s="74">
        <v>2002</v>
      </c>
      <c r="E13" s="66" t="s">
        <v>49</v>
      </c>
      <c r="F13" s="51" t="s">
        <v>50</v>
      </c>
      <c r="G13" s="71"/>
      <c r="H13" s="53">
        <f>[1]скак.!N76</f>
        <v>14.033333333333335</v>
      </c>
      <c r="I13" s="53">
        <f>[1]обруч!N76</f>
        <v>12.383333333333336</v>
      </c>
      <c r="J13" s="53">
        <f>[1]мяч!N76</f>
        <v>14.966666666666669</v>
      </c>
      <c r="K13" s="53">
        <f t="shared" si="0"/>
        <v>41.38333333333334</v>
      </c>
      <c r="L13" s="72" t="s">
        <v>58</v>
      </c>
    </row>
    <row r="14" spans="1:16" s="1" customFormat="1" ht="16.5" customHeight="1" x14ac:dyDescent="0.25">
      <c r="A14" s="15"/>
      <c r="B14" s="42">
        <v>6</v>
      </c>
      <c r="C14" s="50" t="s">
        <v>60</v>
      </c>
      <c r="D14" s="51">
        <v>2001</v>
      </c>
      <c r="E14" s="66" t="s">
        <v>61</v>
      </c>
      <c r="F14" s="51" t="s">
        <v>14</v>
      </c>
      <c r="G14" s="71"/>
      <c r="H14" s="53">
        <f>[1]скак.!N50</f>
        <v>13.016666666666666</v>
      </c>
      <c r="I14" s="53">
        <f>[1]обруч!N50</f>
        <v>14.216666666666669</v>
      </c>
      <c r="J14" s="53">
        <f>[1]мяч!N50</f>
        <v>13.850000000000001</v>
      </c>
      <c r="K14" s="53">
        <f t="shared" si="0"/>
        <v>41.083333333333336</v>
      </c>
      <c r="L14" s="72" t="s">
        <v>62</v>
      </c>
    </row>
    <row r="15" spans="1:16" s="1" customFormat="1" ht="16.5" customHeight="1" x14ac:dyDescent="0.25">
      <c r="A15" s="15"/>
      <c r="B15" s="42">
        <v>7</v>
      </c>
      <c r="C15" s="69" t="s">
        <v>63</v>
      </c>
      <c r="D15" s="70">
        <v>2002</v>
      </c>
      <c r="E15" s="66" t="s">
        <v>49</v>
      </c>
      <c r="F15" s="51" t="s">
        <v>50</v>
      </c>
      <c r="G15" s="71"/>
      <c r="H15" s="53">
        <f>[1]скак.!N75</f>
        <v>12.716666666666665</v>
      </c>
      <c r="I15" s="53">
        <f>[1]обруч!N75</f>
        <v>13.75</v>
      </c>
      <c r="J15" s="53">
        <f>[1]мяч!N75</f>
        <v>13.666666666666668</v>
      </c>
      <c r="K15" s="53">
        <f t="shared" si="0"/>
        <v>40.133333333333333</v>
      </c>
      <c r="L15" s="72" t="s">
        <v>232</v>
      </c>
    </row>
    <row r="16" spans="1:16" s="77" customFormat="1" ht="16.5" customHeight="1" x14ac:dyDescent="0.25">
      <c r="A16" s="75"/>
      <c r="B16" s="42">
        <v>8</v>
      </c>
      <c r="C16" s="50" t="s">
        <v>64</v>
      </c>
      <c r="D16" s="51">
        <v>2001</v>
      </c>
      <c r="E16" s="66" t="s">
        <v>61</v>
      </c>
      <c r="F16" s="51" t="s">
        <v>14</v>
      </c>
      <c r="G16" s="71"/>
      <c r="H16" s="53">
        <f>[1]скак.!N49</f>
        <v>11.916666666666666</v>
      </c>
      <c r="I16" s="53">
        <f>[1]обруч!N49</f>
        <v>13.133333333333335</v>
      </c>
      <c r="J16" s="53">
        <f>[1]мяч!N49</f>
        <v>14.3</v>
      </c>
      <c r="K16" s="53">
        <f t="shared" si="0"/>
        <v>39.35</v>
      </c>
      <c r="L16" s="76" t="s">
        <v>65</v>
      </c>
    </row>
    <row r="17" spans="1:12" s="1" customFormat="1" ht="16.5" customHeight="1" x14ac:dyDescent="0.25">
      <c r="A17" s="15"/>
      <c r="B17" s="42">
        <v>9</v>
      </c>
      <c r="C17" s="50" t="s">
        <v>66</v>
      </c>
      <c r="D17" s="51">
        <v>2002</v>
      </c>
      <c r="E17" s="66" t="s">
        <v>61</v>
      </c>
      <c r="F17" s="51" t="s">
        <v>50</v>
      </c>
      <c r="G17" s="71"/>
      <c r="H17" s="53">
        <f>[1]скак.!N47</f>
        <v>12.733333333333334</v>
      </c>
      <c r="I17" s="53">
        <f>[1]обруч!N47</f>
        <v>13.433333333333334</v>
      </c>
      <c r="J17" s="53">
        <f>[1]мяч!N47</f>
        <v>13.066666666666666</v>
      </c>
      <c r="K17" s="53">
        <f t="shared" si="0"/>
        <v>39.233333333333334</v>
      </c>
      <c r="L17" s="76" t="s">
        <v>67</v>
      </c>
    </row>
    <row r="18" spans="1:12" s="1" customFormat="1" ht="16.5" customHeight="1" x14ac:dyDescent="0.25">
      <c r="A18" s="15"/>
      <c r="B18" s="42">
        <v>10</v>
      </c>
      <c r="C18" s="50" t="s">
        <v>68</v>
      </c>
      <c r="D18" s="51">
        <v>2001</v>
      </c>
      <c r="E18" s="66" t="s">
        <v>61</v>
      </c>
      <c r="F18" s="51" t="s">
        <v>14</v>
      </c>
      <c r="G18" s="71"/>
      <c r="H18" s="53">
        <f>[1]скак.!N48</f>
        <v>12.716666666666667</v>
      </c>
      <c r="I18" s="53">
        <f>[1]обруч!N48</f>
        <v>13.466666666666665</v>
      </c>
      <c r="J18" s="53">
        <f>[1]мяч!N48</f>
        <v>12.666666666666668</v>
      </c>
      <c r="K18" s="53">
        <f t="shared" si="0"/>
        <v>38.849999999999994</v>
      </c>
      <c r="L18" s="76" t="s">
        <v>69</v>
      </c>
    </row>
    <row r="19" spans="1:12" s="1" customFormat="1" ht="16.5" customHeight="1" x14ac:dyDescent="0.25">
      <c r="A19" s="15"/>
      <c r="B19" s="42">
        <v>11</v>
      </c>
      <c r="C19" s="50" t="s">
        <v>70</v>
      </c>
      <c r="D19" s="51">
        <v>2003</v>
      </c>
      <c r="E19" s="66" t="s">
        <v>61</v>
      </c>
      <c r="F19" s="78" t="s">
        <v>50</v>
      </c>
      <c r="G19" s="71"/>
      <c r="H19" s="53">
        <f>[1]скак.!N46</f>
        <v>12.149999999999999</v>
      </c>
      <c r="I19" s="53">
        <f>[1]обруч!N46</f>
        <v>13.2</v>
      </c>
      <c r="J19" s="53">
        <f>[1]мяч!N46</f>
        <v>13.066666666666666</v>
      </c>
      <c r="K19" s="53">
        <f t="shared" si="0"/>
        <v>38.416666666666664</v>
      </c>
      <c r="L19" s="76" t="s">
        <v>67</v>
      </c>
    </row>
    <row r="20" spans="1:12" s="1" customFormat="1" ht="16.5" customHeight="1" x14ac:dyDescent="0.25">
      <c r="A20" s="15"/>
      <c r="B20" s="42">
        <v>12</v>
      </c>
      <c r="C20" s="79" t="s">
        <v>71</v>
      </c>
      <c r="D20" s="80">
        <v>2001</v>
      </c>
      <c r="E20" s="66" t="s">
        <v>53</v>
      </c>
      <c r="F20" s="51" t="s">
        <v>50</v>
      </c>
      <c r="G20" s="81"/>
      <c r="H20" s="53">
        <f>[1]скак.!N43</f>
        <v>11.633333333333335</v>
      </c>
      <c r="I20" s="53">
        <f>[1]обруч!N43</f>
        <v>13.516666666666669</v>
      </c>
      <c r="J20" s="53">
        <f>[1]мяч!N43</f>
        <v>12.283333333333333</v>
      </c>
      <c r="K20" s="53">
        <f t="shared" si="0"/>
        <v>37.433333333333337</v>
      </c>
      <c r="L20" s="76" t="s">
        <v>72</v>
      </c>
    </row>
    <row r="21" spans="1:12" s="1" customFormat="1" ht="16.5" customHeight="1" x14ac:dyDescent="0.25">
      <c r="A21" s="15"/>
      <c r="B21" s="42">
        <v>13</v>
      </c>
      <c r="C21" s="50" t="s">
        <v>73</v>
      </c>
      <c r="D21" s="51">
        <v>2002</v>
      </c>
      <c r="E21" s="66" t="s">
        <v>53</v>
      </c>
      <c r="F21" s="51" t="s">
        <v>50</v>
      </c>
      <c r="G21" s="71"/>
      <c r="H21" s="53">
        <f>[1]скак.!N71</f>
        <v>11.083333333333332</v>
      </c>
      <c r="I21" s="53">
        <f>[1]обруч!N71</f>
        <v>13.483333333333334</v>
      </c>
      <c r="J21" s="53">
        <f>[1]мяч!N71</f>
        <v>12.733333333333334</v>
      </c>
      <c r="K21" s="53">
        <f t="shared" si="0"/>
        <v>37.299999999999997</v>
      </c>
      <c r="L21" s="72" t="s">
        <v>58</v>
      </c>
    </row>
    <row r="22" spans="1:12" ht="16.5" customHeight="1" x14ac:dyDescent="0.25">
      <c r="B22" s="42">
        <v>13</v>
      </c>
      <c r="C22" s="82" t="s">
        <v>74</v>
      </c>
      <c r="D22" s="83">
        <v>2002</v>
      </c>
      <c r="E22" s="66" t="s">
        <v>49</v>
      </c>
      <c r="F22" s="78" t="s">
        <v>50</v>
      </c>
      <c r="G22" s="71"/>
      <c r="H22" s="53">
        <f>[1]скак.!N73</f>
        <v>12.649999999999999</v>
      </c>
      <c r="I22" s="53">
        <f>[1]обруч!N73</f>
        <v>11.8</v>
      </c>
      <c r="J22" s="53">
        <f>[1]мяч!N73</f>
        <v>12.849999999999998</v>
      </c>
      <c r="K22" s="53">
        <f t="shared" si="0"/>
        <v>37.299999999999997</v>
      </c>
      <c r="L22" s="72" t="s">
        <v>58</v>
      </c>
    </row>
    <row r="23" spans="1:12" ht="16.5" customHeight="1" x14ac:dyDescent="0.25">
      <c r="B23" s="42">
        <v>15</v>
      </c>
      <c r="C23" s="50" t="s">
        <v>75</v>
      </c>
      <c r="D23" s="51">
        <v>2001</v>
      </c>
      <c r="E23" s="50" t="s">
        <v>76</v>
      </c>
      <c r="F23" s="78" t="s">
        <v>14</v>
      </c>
      <c r="G23" s="71"/>
      <c r="H23" s="53">
        <f>[1]скак.!N59</f>
        <v>11.983333333333333</v>
      </c>
      <c r="I23" s="53">
        <f>[1]обруч!N59</f>
        <v>12.5</v>
      </c>
      <c r="J23" s="53">
        <f>[1]мяч!N59</f>
        <v>12.5</v>
      </c>
      <c r="K23" s="53">
        <f t="shared" si="0"/>
        <v>36.983333333333334</v>
      </c>
      <c r="L23" s="72" t="s">
        <v>31</v>
      </c>
    </row>
    <row r="24" spans="1:12" ht="16.5" customHeight="1" x14ac:dyDescent="0.25">
      <c r="B24" s="42">
        <v>16</v>
      </c>
      <c r="C24" s="50" t="s">
        <v>77</v>
      </c>
      <c r="D24" s="51">
        <v>2003</v>
      </c>
      <c r="E24" s="50" t="s">
        <v>19</v>
      </c>
      <c r="F24" s="78" t="s">
        <v>50</v>
      </c>
      <c r="G24" s="84" t="s">
        <v>21</v>
      </c>
      <c r="H24" s="53">
        <f>[1]скак.!N34</f>
        <v>11.633333333333336</v>
      </c>
      <c r="I24" s="53">
        <f>[1]обруч!N34</f>
        <v>12.916666666666664</v>
      </c>
      <c r="J24" s="53">
        <f>[1]мяч!N34</f>
        <v>12.266666666666666</v>
      </c>
      <c r="K24" s="53">
        <f t="shared" si="0"/>
        <v>36.816666666666663</v>
      </c>
      <c r="L24" s="85" t="s">
        <v>22</v>
      </c>
    </row>
    <row r="25" spans="1:12" ht="16.5" customHeight="1" x14ac:dyDescent="0.25">
      <c r="B25" s="42">
        <v>17</v>
      </c>
      <c r="C25" s="50" t="s">
        <v>79</v>
      </c>
      <c r="D25" s="51">
        <v>2003</v>
      </c>
      <c r="E25" s="66" t="s">
        <v>53</v>
      </c>
      <c r="F25" s="78" t="s">
        <v>50</v>
      </c>
      <c r="G25" s="71"/>
      <c r="H25" s="53">
        <f>[1]скак.!N68</f>
        <v>11.649999999999999</v>
      </c>
      <c r="I25" s="53">
        <f>[1]обруч!N68</f>
        <v>13.316666666666666</v>
      </c>
      <c r="J25" s="53">
        <f>[1]мяч!N68</f>
        <v>11.716666666666667</v>
      </c>
      <c r="K25" s="53">
        <f t="shared" si="0"/>
        <v>36.68333333333333</v>
      </c>
      <c r="L25" s="72" t="s">
        <v>58</v>
      </c>
    </row>
    <row r="26" spans="1:12" ht="16.5" customHeight="1" x14ac:dyDescent="0.25">
      <c r="B26" s="42">
        <v>18</v>
      </c>
      <c r="C26" s="50" t="s">
        <v>80</v>
      </c>
      <c r="D26" s="51">
        <v>2002</v>
      </c>
      <c r="E26" s="66" t="s">
        <v>49</v>
      </c>
      <c r="F26" s="78" t="s">
        <v>50</v>
      </c>
      <c r="G26" s="71"/>
      <c r="H26" s="53">
        <f>[1]скак.!N72</f>
        <v>12.383333333333333</v>
      </c>
      <c r="I26" s="53">
        <f>[1]обруч!N72</f>
        <v>12.083333333333332</v>
      </c>
      <c r="J26" s="53">
        <f>[1]мяч!N72</f>
        <v>12.183333333333334</v>
      </c>
      <c r="K26" s="53">
        <f t="shared" si="0"/>
        <v>36.65</v>
      </c>
      <c r="L26" s="72" t="s">
        <v>81</v>
      </c>
    </row>
    <row r="27" spans="1:12" ht="16.5" customHeight="1" x14ac:dyDescent="0.25">
      <c r="B27" s="42">
        <v>19</v>
      </c>
      <c r="C27" s="79" t="s">
        <v>78</v>
      </c>
      <c r="D27" s="80">
        <v>2001</v>
      </c>
      <c r="E27" s="66" t="s">
        <v>53</v>
      </c>
      <c r="F27" s="78" t="s">
        <v>50</v>
      </c>
      <c r="G27" s="81"/>
      <c r="H27" s="53">
        <v>11.3</v>
      </c>
      <c r="I27" s="53">
        <f>[1]обруч!N42</f>
        <v>12.55</v>
      </c>
      <c r="J27" s="53">
        <v>12.7</v>
      </c>
      <c r="K27" s="53">
        <f t="shared" si="0"/>
        <v>36.549999999999997</v>
      </c>
      <c r="L27" s="76" t="s">
        <v>51</v>
      </c>
    </row>
    <row r="28" spans="1:12" s="33" customFormat="1" ht="16.5" customHeight="1" x14ac:dyDescent="0.25">
      <c r="A28" s="86"/>
      <c r="B28" s="42">
        <v>20</v>
      </c>
      <c r="C28" s="79" t="s">
        <v>83</v>
      </c>
      <c r="D28" s="80">
        <v>2001</v>
      </c>
      <c r="E28" s="66" t="s">
        <v>53</v>
      </c>
      <c r="F28" s="78" t="s">
        <v>14</v>
      </c>
      <c r="G28" s="81"/>
      <c r="H28" s="53">
        <v>10.9</v>
      </c>
      <c r="I28" s="53">
        <f>[1]обруч!N44</f>
        <v>12.75</v>
      </c>
      <c r="J28" s="53">
        <f>[1]мяч!N44</f>
        <v>12.783333333333335</v>
      </c>
      <c r="K28" s="53">
        <f t="shared" si="0"/>
        <v>36.433333333333337</v>
      </c>
      <c r="L28" s="76" t="s">
        <v>84</v>
      </c>
    </row>
    <row r="29" spans="1:12" ht="16.5" customHeight="1" x14ac:dyDescent="0.25">
      <c r="B29" s="42">
        <v>21</v>
      </c>
      <c r="C29" s="50" t="s">
        <v>82</v>
      </c>
      <c r="D29" s="51">
        <v>2002</v>
      </c>
      <c r="E29" s="50" t="s">
        <v>76</v>
      </c>
      <c r="F29" s="78" t="s">
        <v>14</v>
      </c>
      <c r="G29" s="71"/>
      <c r="H29" s="53">
        <f>[1]скак.!N58</f>
        <v>12.050000000000002</v>
      </c>
      <c r="I29" s="53">
        <f>[1]обруч!N58</f>
        <v>13.016666666666662</v>
      </c>
      <c r="J29" s="53">
        <f>[1]мяч!N58</f>
        <v>11.299999999999997</v>
      </c>
      <c r="K29" s="53">
        <f t="shared" si="0"/>
        <v>36.36666666666666</v>
      </c>
      <c r="L29" s="72" t="s">
        <v>31</v>
      </c>
    </row>
    <row r="30" spans="1:12" ht="16.5" customHeight="1" x14ac:dyDescent="0.25">
      <c r="B30" s="42">
        <v>22</v>
      </c>
      <c r="C30" s="79" t="s">
        <v>85</v>
      </c>
      <c r="D30" s="80">
        <v>2002</v>
      </c>
      <c r="E30" s="66" t="s">
        <v>53</v>
      </c>
      <c r="F30" s="51" t="s">
        <v>50</v>
      </c>
      <c r="G30" s="84"/>
      <c r="H30" s="53">
        <f>[1]скак.!N29</f>
        <v>11.400000000000002</v>
      </c>
      <c r="I30" s="53">
        <f>[1]обруч!N29</f>
        <v>13.483333333333334</v>
      </c>
      <c r="J30" s="53">
        <f>[1]мяч!N29</f>
        <v>11.066666666666666</v>
      </c>
      <c r="K30" s="53">
        <f t="shared" si="0"/>
        <v>35.950000000000003</v>
      </c>
      <c r="L30" s="85" t="s">
        <v>67</v>
      </c>
    </row>
    <row r="31" spans="1:12" ht="16.5" customHeight="1" x14ac:dyDescent="0.25">
      <c r="B31" s="42">
        <v>23</v>
      </c>
      <c r="C31" s="50" t="s">
        <v>86</v>
      </c>
      <c r="D31" s="51">
        <v>2003</v>
      </c>
      <c r="E31" s="50" t="s">
        <v>33</v>
      </c>
      <c r="F31" s="51" t="s">
        <v>50</v>
      </c>
      <c r="G31" s="71" t="s">
        <v>34</v>
      </c>
      <c r="H31" s="53">
        <f>[1]скак.!N83</f>
        <v>11.2</v>
      </c>
      <c r="I31" s="53">
        <f>[1]обруч!N83</f>
        <v>12.2</v>
      </c>
      <c r="J31" s="53">
        <f>[1]мяч!N83</f>
        <v>12.083333333333332</v>
      </c>
      <c r="K31" s="53">
        <f t="shared" si="0"/>
        <v>35.483333333333334</v>
      </c>
      <c r="L31" s="72" t="s">
        <v>87</v>
      </c>
    </row>
    <row r="32" spans="1:12" ht="16.5" customHeight="1" x14ac:dyDescent="0.25">
      <c r="B32" s="42">
        <v>23</v>
      </c>
      <c r="C32" s="50" t="s">
        <v>90</v>
      </c>
      <c r="D32" s="51">
        <v>2003</v>
      </c>
      <c r="E32" s="50" t="s">
        <v>91</v>
      </c>
      <c r="F32" s="51" t="s">
        <v>50</v>
      </c>
      <c r="G32" s="87" t="s">
        <v>21</v>
      </c>
      <c r="H32" s="53">
        <f>[1]скак.!N17</f>
        <v>11.299999999999999</v>
      </c>
      <c r="I32" s="53">
        <f>[1]обруч!N17</f>
        <v>12.433333333333334</v>
      </c>
      <c r="J32" s="53">
        <f>[1]мяч!N17</f>
        <v>11.75</v>
      </c>
      <c r="K32" s="53">
        <f t="shared" si="0"/>
        <v>35.483333333333334</v>
      </c>
      <c r="L32" s="88" t="s">
        <v>44</v>
      </c>
    </row>
    <row r="33" spans="2:12" ht="16.5" customHeight="1" x14ac:dyDescent="0.25">
      <c r="B33" s="42">
        <v>25</v>
      </c>
      <c r="C33" s="50" t="s">
        <v>88</v>
      </c>
      <c r="D33" s="51">
        <v>2002</v>
      </c>
      <c r="E33" s="50" t="s">
        <v>33</v>
      </c>
      <c r="F33" s="51" t="s">
        <v>14</v>
      </c>
      <c r="G33" s="71" t="s">
        <v>34</v>
      </c>
      <c r="H33" s="53">
        <f>[1]скак.!N84</f>
        <v>11.333333333333334</v>
      </c>
      <c r="I33" s="53">
        <f>[1]обруч!N84</f>
        <v>11.566666666666666</v>
      </c>
      <c r="J33" s="53">
        <f>[1]мяч!N84</f>
        <v>12.399999999999999</v>
      </c>
      <c r="K33" s="53">
        <f t="shared" si="0"/>
        <v>35.299999999999997</v>
      </c>
      <c r="L33" s="72" t="s">
        <v>89</v>
      </c>
    </row>
    <row r="34" spans="2:12" ht="16.5" customHeight="1" x14ac:dyDescent="0.25">
      <c r="B34" s="42">
        <v>26</v>
      </c>
      <c r="C34" s="50" t="s">
        <v>92</v>
      </c>
      <c r="D34" s="51">
        <v>2003</v>
      </c>
      <c r="E34" s="50" t="s">
        <v>76</v>
      </c>
      <c r="F34" s="51" t="s">
        <v>50</v>
      </c>
      <c r="G34" s="71"/>
      <c r="H34" s="53">
        <f>[1]скак.!N57</f>
        <v>10.966666666666669</v>
      </c>
      <c r="I34" s="53">
        <f>[1]обруч!N57</f>
        <v>11.766666666666666</v>
      </c>
      <c r="J34" s="53">
        <f>[1]мяч!N57</f>
        <v>11.4</v>
      </c>
      <c r="K34" s="53">
        <f t="shared" si="0"/>
        <v>34.133333333333333</v>
      </c>
      <c r="L34" s="72" t="s">
        <v>31</v>
      </c>
    </row>
    <row r="35" spans="2:12" ht="16.5" customHeight="1" x14ac:dyDescent="0.25">
      <c r="B35" s="42">
        <v>27</v>
      </c>
      <c r="C35" s="50" t="s">
        <v>93</v>
      </c>
      <c r="D35" s="51">
        <v>2003</v>
      </c>
      <c r="E35" s="66" t="s">
        <v>61</v>
      </c>
      <c r="F35" s="51" t="s">
        <v>50</v>
      </c>
      <c r="G35" s="81"/>
      <c r="H35" s="53">
        <f>[1]скак.!N45</f>
        <v>11.416666666666664</v>
      </c>
      <c r="I35" s="53">
        <f>[1]обруч!N45</f>
        <v>11.1</v>
      </c>
      <c r="J35" s="53">
        <f>[1]мяч!N45</f>
        <v>11.433333333333334</v>
      </c>
      <c r="K35" s="53">
        <f t="shared" si="0"/>
        <v>33.950000000000003</v>
      </c>
      <c r="L35" s="76" t="s">
        <v>94</v>
      </c>
    </row>
    <row r="36" spans="2:12" ht="16.5" customHeight="1" x14ac:dyDescent="0.25">
      <c r="B36" s="42">
        <v>27</v>
      </c>
      <c r="C36" s="50" t="s">
        <v>95</v>
      </c>
      <c r="D36" s="51">
        <v>2003</v>
      </c>
      <c r="E36" s="50" t="s">
        <v>76</v>
      </c>
      <c r="F36" s="51" t="s">
        <v>50</v>
      </c>
      <c r="G36" s="71"/>
      <c r="H36" s="53">
        <f>[1]скак.!N56</f>
        <v>10.266666666666664</v>
      </c>
      <c r="I36" s="53">
        <f>[1]обруч!N56</f>
        <v>11.783333333333331</v>
      </c>
      <c r="J36" s="53">
        <f>[1]мяч!N56</f>
        <v>11.900000000000002</v>
      </c>
      <c r="K36" s="53">
        <f t="shared" si="0"/>
        <v>33.950000000000003</v>
      </c>
      <c r="L36" s="72" t="s">
        <v>31</v>
      </c>
    </row>
    <row r="37" spans="2:12" ht="16.5" customHeight="1" x14ac:dyDescent="0.25">
      <c r="B37" s="42">
        <v>29</v>
      </c>
      <c r="C37" s="50" t="s">
        <v>96</v>
      </c>
      <c r="D37" s="51">
        <v>2002</v>
      </c>
      <c r="E37" s="50" t="s">
        <v>97</v>
      </c>
      <c r="F37" s="51" t="s">
        <v>14</v>
      </c>
      <c r="G37" s="71"/>
      <c r="H37" s="53">
        <f>[1]скак.!N51</f>
        <v>10.799999999999999</v>
      </c>
      <c r="I37" s="53">
        <f>[1]обруч!N51</f>
        <v>11.816666666666666</v>
      </c>
      <c r="J37" s="53">
        <f>[1]мяч!N51</f>
        <v>10.983333333333333</v>
      </c>
      <c r="K37" s="53">
        <f t="shared" si="0"/>
        <v>33.6</v>
      </c>
      <c r="L37" s="72" t="s">
        <v>98</v>
      </c>
    </row>
    <row r="38" spans="2:12" ht="16.5" customHeight="1" x14ac:dyDescent="0.25">
      <c r="B38" s="42">
        <v>30</v>
      </c>
      <c r="C38" s="43" t="s">
        <v>99</v>
      </c>
      <c r="D38" s="51">
        <v>2002</v>
      </c>
      <c r="E38" s="50" t="s">
        <v>19</v>
      </c>
      <c r="F38" s="51" t="s">
        <v>14</v>
      </c>
      <c r="G38" s="84" t="s">
        <v>21</v>
      </c>
      <c r="H38" s="53">
        <f>[1]скак.!N33</f>
        <v>10.7</v>
      </c>
      <c r="I38" s="53">
        <f>[1]обруч!N33</f>
        <v>12</v>
      </c>
      <c r="J38" s="53">
        <f>[1]мяч!N33</f>
        <v>10.483333333333334</v>
      </c>
      <c r="K38" s="53">
        <f t="shared" si="0"/>
        <v>33.183333333333337</v>
      </c>
      <c r="L38" s="85" t="s">
        <v>22</v>
      </c>
    </row>
    <row r="39" spans="2:12" ht="16.5" customHeight="1" x14ac:dyDescent="0.25">
      <c r="B39" s="42">
        <v>31</v>
      </c>
      <c r="C39" s="50" t="s">
        <v>100</v>
      </c>
      <c r="D39" s="51">
        <v>2003</v>
      </c>
      <c r="E39" s="50" t="s">
        <v>41</v>
      </c>
      <c r="F39" s="51" t="s">
        <v>50</v>
      </c>
      <c r="G39" s="71" t="s">
        <v>21</v>
      </c>
      <c r="H39" s="53">
        <f>[1]скак.!N67</f>
        <v>10.066666666666666</v>
      </c>
      <c r="I39" s="53">
        <f>[1]обруч!N67</f>
        <v>10.833333333333332</v>
      </c>
      <c r="J39" s="53">
        <f>[1]мяч!N67</f>
        <v>12.149999999999999</v>
      </c>
      <c r="K39" s="53">
        <f t="shared" si="0"/>
        <v>33.049999999999997</v>
      </c>
      <c r="L39" s="72" t="s">
        <v>42</v>
      </c>
    </row>
    <row r="40" spans="2:12" ht="16.5" customHeight="1" x14ac:dyDescent="0.25">
      <c r="B40" s="42">
        <v>32</v>
      </c>
      <c r="C40" s="79" t="s">
        <v>101</v>
      </c>
      <c r="D40" s="80">
        <v>2002</v>
      </c>
      <c r="E40" s="66" t="s">
        <v>53</v>
      </c>
      <c r="F40" s="51" t="s">
        <v>50</v>
      </c>
      <c r="G40" s="71"/>
      <c r="H40" s="53">
        <f>[1]скак.!N25</f>
        <v>9.6499999999999986</v>
      </c>
      <c r="I40" s="53">
        <f>[1]обруч!N25</f>
        <v>10.983333333333333</v>
      </c>
      <c r="J40" s="53">
        <f>[1]мяч!N25</f>
        <v>11.133333333333333</v>
      </c>
      <c r="K40" s="53">
        <f t="shared" si="0"/>
        <v>31.766666666666666</v>
      </c>
      <c r="L40" s="88" t="s">
        <v>102</v>
      </c>
    </row>
    <row r="41" spans="2:12" ht="16.5" customHeight="1" x14ac:dyDescent="0.25">
      <c r="B41" s="42">
        <v>33</v>
      </c>
      <c r="C41" s="50" t="s">
        <v>103</v>
      </c>
      <c r="D41" s="51">
        <v>2003</v>
      </c>
      <c r="E41" s="50" t="s">
        <v>19</v>
      </c>
      <c r="F41" s="51" t="s">
        <v>50</v>
      </c>
      <c r="G41" s="84" t="s">
        <v>21</v>
      </c>
      <c r="H41" s="53">
        <f>[1]скак.!N31</f>
        <v>10.066666666666666</v>
      </c>
      <c r="I41" s="53">
        <f>[1]обруч!N31</f>
        <v>11.683333333333334</v>
      </c>
      <c r="J41" s="53">
        <f>[1]мяч!N31</f>
        <v>9.9666666666666668</v>
      </c>
      <c r="K41" s="53">
        <f t="shared" ref="K41:K72" si="1">SUM(H41:J41)</f>
        <v>31.716666666666669</v>
      </c>
      <c r="L41" s="85" t="s">
        <v>22</v>
      </c>
    </row>
    <row r="42" spans="2:12" ht="16.5" customHeight="1" x14ac:dyDescent="0.25">
      <c r="B42" s="42">
        <v>34</v>
      </c>
      <c r="C42" s="50" t="s">
        <v>104</v>
      </c>
      <c r="D42" s="51">
        <v>2003</v>
      </c>
      <c r="E42" s="50" t="s">
        <v>33</v>
      </c>
      <c r="F42" s="51" t="s">
        <v>50</v>
      </c>
      <c r="G42" s="71" t="s">
        <v>34</v>
      </c>
      <c r="H42" s="53">
        <f>[1]скак.!N82</f>
        <v>9.7666666666666693</v>
      </c>
      <c r="I42" s="53">
        <f>[1]обруч!N82</f>
        <v>10.116666666666669</v>
      </c>
      <c r="J42" s="53">
        <f>[1]мяч!N82</f>
        <v>11.7</v>
      </c>
      <c r="K42" s="53">
        <f t="shared" si="1"/>
        <v>31.583333333333339</v>
      </c>
      <c r="L42" s="72" t="s">
        <v>105</v>
      </c>
    </row>
    <row r="43" spans="2:12" ht="16.5" customHeight="1" x14ac:dyDescent="0.25">
      <c r="B43" s="42">
        <v>35</v>
      </c>
      <c r="C43" s="50" t="s">
        <v>106</v>
      </c>
      <c r="D43" s="51">
        <v>2002</v>
      </c>
      <c r="E43" s="50" t="s">
        <v>76</v>
      </c>
      <c r="F43" s="51" t="s">
        <v>14</v>
      </c>
      <c r="G43" s="71"/>
      <c r="H43" s="53">
        <f>[1]скак.!N55</f>
        <v>10</v>
      </c>
      <c r="I43" s="53">
        <f>[1]обруч!N55</f>
        <v>10.833333333333332</v>
      </c>
      <c r="J43" s="53">
        <f>[1]мяч!N55</f>
        <v>10.566666666666665</v>
      </c>
      <c r="K43" s="53">
        <f t="shared" si="1"/>
        <v>31.4</v>
      </c>
      <c r="L43" s="72" t="s">
        <v>31</v>
      </c>
    </row>
    <row r="44" spans="2:12" ht="16.5" customHeight="1" x14ac:dyDescent="0.25">
      <c r="B44" s="42">
        <v>36</v>
      </c>
      <c r="C44" s="50" t="s">
        <v>107</v>
      </c>
      <c r="D44" s="51">
        <v>2002</v>
      </c>
      <c r="E44" s="50" t="s">
        <v>76</v>
      </c>
      <c r="F44" s="51" t="s">
        <v>14</v>
      </c>
      <c r="G44" s="71"/>
      <c r="H44" s="53">
        <f>[1]скак.!N54</f>
        <v>10.033333333333333</v>
      </c>
      <c r="I44" s="53">
        <f>[1]обруч!N54</f>
        <v>10.383333333333331</v>
      </c>
      <c r="J44" s="53">
        <f>[1]мяч!N54</f>
        <v>10.850000000000001</v>
      </c>
      <c r="K44" s="53">
        <f t="shared" si="1"/>
        <v>31.266666666666666</v>
      </c>
      <c r="L44" s="72" t="s">
        <v>31</v>
      </c>
    </row>
    <row r="45" spans="2:12" ht="16.5" customHeight="1" x14ac:dyDescent="0.25">
      <c r="B45" s="42">
        <v>37</v>
      </c>
      <c r="C45" s="50" t="s">
        <v>108</v>
      </c>
      <c r="D45" s="51">
        <v>2002</v>
      </c>
      <c r="E45" s="66" t="s">
        <v>109</v>
      </c>
      <c r="F45" s="51" t="s">
        <v>50</v>
      </c>
      <c r="G45" s="84"/>
      <c r="H45" s="53">
        <f>[1]скак.!N37</f>
        <v>9.65</v>
      </c>
      <c r="I45" s="53">
        <f>[1]обруч!N37</f>
        <v>11.049999999999999</v>
      </c>
      <c r="J45" s="53">
        <f>[1]мяч!N37</f>
        <v>10.366666666666667</v>
      </c>
      <c r="K45" s="53">
        <f t="shared" si="1"/>
        <v>31.066666666666666</v>
      </c>
      <c r="L45" s="85" t="s">
        <v>110</v>
      </c>
    </row>
    <row r="46" spans="2:12" ht="16.5" customHeight="1" x14ac:dyDescent="0.25">
      <c r="B46" s="42">
        <v>38</v>
      </c>
      <c r="C46" s="50" t="s">
        <v>111</v>
      </c>
      <c r="D46" s="51">
        <v>2003</v>
      </c>
      <c r="E46" s="66" t="s">
        <v>109</v>
      </c>
      <c r="F46" s="51" t="s">
        <v>50</v>
      </c>
      <c r="G46" s="84"/>
      <c r="H46" s="53">
        <f>[1]скак.!N35</f>
        <v>9.5333333333333332</v>
      </c>
      <c r="I46" s="53">
        <f>[1]обруч!N35</f>
        <v>11.083333333333332</v>
      </c>
      <c r="J46" s="53">
        <f>[1]мяч!N35</f>
        <v>9.4833333333333325</v>
      </c>
      <c r="K46" s="53">
        <f t="shared" si="1"/>
        <v>30.1</v>
      </c>
      <c r="L46" s="85" t="s">
        <v>110</v>
      </c>
    </row>
    <row r="47" spans="2:12" ht="16.5" customHeight="1" x14ac:dyDescent="0.25">
      <c r="B47" s="42">
        <v>39</v>
      </c>
      <c r="C47" s="43" t="s">
        <v>112</v>
      </c>
      <c r="D47" s="51">
        <v>2002</v>
      </c>
      <c r="E47" s="50" t="s">
        <v>19</v>
      </c>
      <c r="F47" s="51" t="s">
        <v>14</v>
      </c>
      <c r="G47" s="84" t="s">
        <v>21</v>
      </c>
      <c r="H47" s="53">
        <f>[1]скак.!N32</f>
        <v>10.366666666666667</v>
      </c>
      <c r="I47" s="53">
        <f>[1]обруч!N32</f>
        <v>9.0166666666666657</v>
      </c>
      <c r="J47" s="53">
        <f>[1]мяч!N32</f>
        <v>10.049999999999999</v>
      </c>
      <c r="K47" s="53">
        <f t="shared" si="1"/>
        <v>29.43333333333333</v>
      </c>
      <c r="L47" s="85" t="s">
        <v>22</v>
      </c>
    </row>
    <row r="48" spans="2:12" ht="16.5" customHeight="1" x14ac:dyDescent="0.25">
      <c r="B48" s="42">
        <v>40</v>
      </c>
      <c r="C48" s="50" t="s">
        <v>113</v>
      </c>
      <c r="D48" s="51">
        <v>2003</v>
      </c>
      <c r="E48" s="66" t="s">
        <v>109</v>
      </c>
      <c r="F48" s="51" t="s">
        <v>50</v>
      </c>
      <c r="G48" s="84"/>
      <c r="H48" s="53">
        <f>[1]скак.!N36</f>
        <v>9.033333333333335</v>
      </c>
      <c r="I48" s="53">
        <f>[1]обруч!N36</f>
        <v>9.7999999999999989</v>
      </c>
      <c r="J48" s="53">
        <f>[1]мяч!N36</f>
        <v>10.516666666666667</v>
      </c>
      <c r="K48" s="53">
        <f t="shared" si="1"/>
        <v>29.35</v>
      </c>
      <c r="L48" s="72" t="s">
        <v>110</v>
      </c>
    </row>
    <row r="49" spans="2:12" ht="16.5" customHeight="1" x14ac:dyDescent="0.25">
      <c r="B49" s="42">
        <v>41</v>
      </c>
      <c r="C49" s="79" t="s">
        <v>114</v>
      </c>
      <c r="D49" s="80">
        <v>2003</v>
      </c>
      <c r="E49" s="66" t="s">
        <v>53</v>
      </c>
      <c r="F49" s="51" t="s">
        <v>50</v>
      </c>
      <c r="G49" s="71"/>
      <c r="H49" s="53">
        <f>[1]скак.!N24</f>
        <v>10.066666666666666</v>
      </c>
      <c r="I49" s="53">
        <f>[1]обруч!N24</f>
        <v>10.733333333333334</v>
      </c>
      <c r="J49" s="53">
        <f>[1]мяч!N24</f>
        <v>8.5</v>
      </c>
      <c r="K49" s="53">
        <f t="shared" si="1"/>
        <v>29.3</v>
      </c>
      <c r="L49" s="88" t="s">
        <v>115</v>
      </c>
    </row>
    <row r="50" spans="2:12" ht="16.5" customHeight="1" x14ac:dyDescent="0.25">
      <c r="B50" s="42">
        <v>42</v>
      </c>
      <c r="C50" s="50" t="s">
        <v>116</v>
      </c>
      <c r="D50" s="51">
        <v>2003</v>
      </c>
      <c r="E50" s="66" t="s">
        <v>30</v>
      </c>
      <c r="F50" s="89" t="s">
        <v>50</v>
      </c>
      <c r="G50" s="71"/>
      <c r="H50" s="53">
        <f>[1]скак.!N53</f>
        <v>9.3000000000000007</v>
      </c>
      <c r="I50" s="53">
        <f>[1]обруч!N53</f>
        <v>9.6999999999999993</v>
      </c>
      <c r="J50" s="53">
        <f>[1]мяч!N53</f>
        <v>9.8333333333333339</v>
      </c>
      <c r="K50" s="53">
        <f t="shared" si="1"/>
        <v>28.833333333333336</v>
      </c>
      <c r="L50" s="72" t="s">
        <v>31</v>
      </c>
    </row>
    <row r="51" spans="2:12" ht="16.5" customHeight="1" x14ac:dyDescent="0.25">
      <c r="B51" s="42">
        <v>43</v>
      </c>
      <c r="C51" s="50" t="s">
        <v>117</v>
      </c>
      <c r="D51" s="51">
        <v>2003</v>
      </c>
      <c r="E51" s="50" t="s">
        <v>118</v>
      </c>
      <c r="F51" s="51" t="s">
        <v>14</v>
      </c>
      <c r="G51" s="81" t="s">
        <v>21</v>
      </c>
      <c r="H51" s="53">
        <f>[1]скак.!N41</f>
        <v>8.1666666666666679</v>
      </c>
      <c r="I51" s="53">
        <f>[1]обруч!N41</f>
        <v>10.233333333333333</v>
      </c>
      <c r="J51" s="53">
        <f>[1]мяч!N41</f>
        <v>10.283333333333333</v>
      </c>
      <c r="K51" s="53">
        <f t="shared" si="1"/>
        <v>28.68333333333333</v>
      </c>
      <c r="L51" s="76" t="s">
        <v>119</v>
      </c>
    </row>
    <row r="52" spans="2:12" ht="16.5" customHeight="1" x14ac:dyDescent="0.25">
      <c r="B52" s="42">
        <v>44</v>
      </c>
      <c r="C52" s="50" t="s">
        <v>120</v>
      </c>
      <c r="D52" s="51">
        <v>2003</v>
      </c>
      <c r="E52" s="66" t="s">
        <v>121</v>
      </c>
      <c r="F52" s="51" t="s">
        <v>50</v>
      </c>
      <c r="G52" s="71" t="s">
        <v>122</v>
      </c>
      <c r="H52" s="53">
        <f>[1]скак.!N12</f>
        <v>9.2000000000000011</v>
      </c>
      <c r="I52" s="53">
        <f>[1]обруч!N12</f>
        <v>10.350000000000001</v>
      </c>
      <c r="J52" s="53">
        <f>[1]мяч!N12</f>
        <v>9.0833333333333339</v>
      </c>
      <c r="K52" s="53">
        <f t="shared" si="1"/>
        <v>28.63333333333334</v>
      </c>
      <c r="L52" s="88" t="s">
        <v>123</v>
      </c>
    </row>
    <row r="53" spans="2:12" ht="16.5" customHeight="1" x14ac:dyDescent="0.25">
      <c r="B53" s="42">
        <v>45</v>
      </c>
      <c r="C53" s="50" t="s">
        <v>124</v>
      </c>
      <c r="D53" s="51">
        <v>2001</v>
      </c>
      <c r="E53" s="66" t="s">
        <v>30</v>
      </c>
      <c r="F53" s="51" t="s">
        <v>14</v>
      </c>
      <c r="G53" s="71"/>
      <c r="H53" s="53">
        <f>[1]скак.!N52</f>
        <v>9.0666666666666664</v>
      </c>
      <c r="I53" s="53">
        <f>[1]обруч!N52</f>
        <v>9.4833333333333361</v>
      </c>
      <c r="J53" s="53">
        <f>[1]мяч!N52</f>
        <v>10.033333333333337</v>
      </c>
      <c r="K53" s="53">
        <f t="shared" si="1"/>
        <v>28.583333333333343</v>
      </c>
      <c r="L53" s="72" t="s">
        <v>31</v>
      </c>
    </row>
    <row r="54" spans="2:12" ht="16.5" customHeight="1" x14ac:dyDescent="0.25">
      <c r="B54" s="42">
        <v>46</v>
      </c>
      <c r="C54" s="50" t="s">
        <v>125</v>
      </c>
      <c r="D54" s="51">
        <v>2002</v>
      </c>
      <c r="E54" s="50" t="s">
        <v>19</v>
      </c>
      <c r="F54" s="51" t="s">
        <v>50</v>
      </c>
      <c r="G54" s="84" t="s">
        <v>21</v>
      </c>
      <c r="H54" s="53">
        <f>[1]скак.!N30</f>
        <v>8.6166666666666671</v>
      </c>
      <c r="I54" s="53">
        <f>[1]обруч!N30</f>
        <v>10.766666666666666</v>
      </c>
      <c r="J54" s="53">
        <f>[1]мяч!N30</f>
        <v>8.85</v>
      </c>
      <c r="K54" s="53">
        <f t="shared" si="1"/>
        <v>28.233333333333334</v>
      </c>
      <c r="L54" s="85" t="s">
        <v>22</v>
      </c>
    </row>
    <row r="55" spans="2:12" ht="16.5" customHeight="1" x14ac:dyDescent="0.25">
      <c r="B55" s="42">
        <v>47</v>
      </c>
      <c r="C55" s="50" t="s">
        <v>126</v>
      </c>
      <c r="D55" s="51">
        <v>2003</v>
      </c>
      <c r="E55" s="50" t="s">
        <v>33</v>
      </c>
      <c r="F55" s="51" t="s">
        <v>50</v>
      </c>
      <c r="G55" s="71" t="s">
        <v>34</v>
      </c>
      <c r="H55" s="53">
        <f>[1]скак.!N81</f>
        <v>9.3166666666666647</v>
      </c>
      <c r="I55" s="53">
        <f>[1]обруч!N81</f>
        <v>9.1666666666666679</v>
      </c>
      <c r="J55" s="53">
        <f>[1]мяч!N81</f>
        <v>9.3666666666666671</v>
      </c>
      <c r="K55" s="53">
        <f t="shared" si="1"/>
        <v>27.85</v>
      </c>
      <c r="L55" s="72" t="s">
        <v>105</v>
      </c>
    </row>
    <row r="56" spans="2:12" ht="16.5" customHeight="1" x14ac:dyDescent="0.25">
      <c r="B56" s="42">
        <v>48</v>
      </c>
      <c r="C56" s="79" t="s">
        <v>127</v>
      </c>
      <c r="D56" s="80">
        <v>2003</v>
      </c>
      <c r="E56" s="66" t="s">
        <v>53</v>
      </c>
      <c r="F56" s="51" t="s">
        <v>50</v>
      </c>
      <c r="G56" s="71"/>
      <c r="H56" s="53">
        <f>[1]скак.!N23</f>
        <v>8.7666666666666675</v>
      </c>
      <c r="I56" s="53">
        <f>[1]обруч!N23</f>
        <v>9.6666666666666661</v>
      </c>
      <c r="J56" s="53">
        <f>[1]мяч!N23</f>
        <v>9.3000000000000007</v>
      </c>
      <c r="K56" s="53">
        <f t="shared" si="1"/>
        <v>27.733333333333334</v>
      </c>
      <c r="L56" s="88" t="s">
        <v>69</v>
      </c>
    </row>
    <row r="57" spans="2:12" ht="16.5" customHeight="1" x14ac:dyDescent="0.25">
      <c r="B57" s="42">
        <v>49</v>
      </c>
      <c r="C57" s="79" t="s">
        <v>128</v>
      </c>
      <c r="D57" s="80">
        <v>2002</v>
      </c>
      <c r="E57" s="66" t="s">
        <v>53</v>
      </c>
      <c r="F57" s="51" t="s">
        <v>50</v>
      </c>
      <c r="G57" s="71"/>
      <c r="H57" s="53">
        <f>[1]скак.!N26</f>
        <v>8.7999999999999989</v>
      </c>
      <c r="I57" s="53">
        <f>[1]обруч!N26</f>
        <v>9.2833333333333332</v>
      </c>
      <c r="J57" s="53">
        <f>[1]мяч!N26</f>
        <v>9.4666666666666668</v>
      </c>
      <c r="K57" s="53">
        <f t="shared" si="1"/>
        <v>27.549999999999997</v>
      </c>
      <c r="L57" s="88" t="s">
        <v>129</v>
      </c>
    </row>
    <row r="58" spans="2:12" ht="16.5" customHeight="1" x14ac:dyDescent="0.25">
      <c r="B58" s="42">
        <v>50</v>
      </c>
      <c r="C58" s="43" t="s">
        <v>130</v>
      </c>
      <c r="D58" s="80">
        <v>2003</v>
      </c>
      <c r="E58" s="66" t="s">
        <v>53</v>
      </c>
      <c r="F58" s="51" t="s">
        <v>50</v>
      </c>
      <c r="G58" s="71"/>
      <c r="H58" s="53">
        <f>[1]скак.!N22</f>
        <v>8.8833333333333346</v>
      </c>
      <c r="I58" s="53">
        <f>[1]обруч!N22</f>
        <v>9.533333333333335</v>
      </c>
      <c r="J58" s="53">
        <f>[1]мяч!N22</f>
        <v>8.7166666666666668</v>
      </c>
      <c r="K58" s="53">
        <f t="shared" si="1"/>
        <v>27.13333333333334</v>
      </c>
      <c r="L58" s="88" t="s">
        <v>129</v>
      </c>
    </row>
    <row r="59" spans="2:12" ht="16.5" customHeight="1" x14ac:dyDescent="0.25">
      <c r="B59" s="42">
        <v>51</v>
      </c>
      <c r="C59" s="50" t="s">
        <v>131</v>
      </c>
      <c r="D59" s="51">
        <v>2002</v>
      </c>
      <c r="E59" s="50" t="s">
        <v>132</v>
      </c>
      <c r="F59" s="78" t="s">
        <v>50</v>
      </c>
      <c r="G59" s="87"/>
      <c r="H59" s="53">
        <f>[1]скак.!N14</f>
        <v>8.0833333333333321</v>
      </c>
      <c r="I59" s="53">
        <f>[1]обруч!N14</f>
        <v>10.549999999999999</v>
      </c>
      <c r="J59" s="53">
        <f>[1]мяч!N14</f>
        <v>8.35</v>
      </c>
      <c r="K59" s="53">
        <f t="shared" si="1"/>
        <v>26.983333333333334</v>
      </c>
      <c r="L59" s="88" t="s">
        <v>133</v>
      </c>
    </row>
    <row r="60" spans="2:12" ht="16.5" customHeight="1" x14ac:dyDescent="0.25">
      <c r="B60" s="42">
        <v>52</v>
      </c>
      <c r="C60" s="79" t="s">
        <v>134</v>
      </c>
      <c r="D60" s="80">
        <v>2002</v>
      </c>
      <c r="E60" s="66" t="s">
        <v>53</v>
      </c>
      <c r="F60" s="51" t="s">
        <v>50</v>
      </c>
      <c r="G60" s="84"/>
      <c r="H60" s="53">
        <f>[1]скак.!N28</f>
        <v>7.866666666666668</v>
      </c>
      <c r="I60" s="53">
        <f>[1]обруч!N28</f>
        <v>9.8166666666666682</v>
      </c>
      <c r="J60" s="53">
        <f>[1]мяч!N28</f>
        <v>9.0833333333333321</v>
      </c>
      <c r="K60" s="53">
        <f t="shared" si="1"/>
        <v>26.766666666666669</v>
      </c>
      <c r="L60" s="85" t="s">
        <v>69</v>
      </c>
    </row>
    <row r="61" spans="2:12" ht="16.5" customHeight="1" x14ac:dyDescent="0.25">
      <c r="B61" s="42">
        <v>53</v>
      </c>
      <c r="C61" s="50" t="s">
        <v>135</v>
      </c>
      <c r="D61" s="51">
        <v>2002</v>
      </c>
      <c r="E61" s="66" t="s">
        <v>121</v>
      </c>
      <c r="F61" s="51" t="s">
        <v>50</v>
      </c>
      <c r="G61" s="71" t="s">
        <v>122</v>
      </c>
      <c r="H61" s="53">
        <f>[1]скак.!N13</f>
        <v>7.9666666666666659</v>
      </c>
      <c r="I61" s="53">
        <f>[1]обруч!N13</f>
        <v>9.7333333333333343</v>
      </c>
      <c r="J61" s="53">
        <f>[1]мяч!N13</f>
        <v>8.8666666666666671</v>
      </c>
      <c r="K61" s="53">
        <f t="shared" si="1"/>
        <v>26.566666666666666</v>
      </c>
      <c r="L61" s="88" t="s">
        <v>123</v>
      </c>
    </row>
    <row r="62" spans="2:12" ht="16.5" customHeight="1" x14ac:dyDescent="0.25">
      <c r="B62" s="42">
        <v>54</v>
      </c>
      <c r="C62" s="50" t="s">
        <v>136</v>
      </c>
      <c r="D62" s="51">
        <v>2001</v>
      </c>
      <c r="E62" s="50" t="s">
        <v>25</v>
      </c>
      <c r="F62" s="51" t="s">
        <v>50</v>
      </c>
      <c r="G62" s="71" t="s">
        <v>21</v>
      </c>
      <c r="H62" s="53">
        <f>[1]скак.!N80</f>
        <v>8.2499999999999982</v>
      </c>
      <c r="I62" s="53">
        <f>[1]обруч!N80</f>
        <v>8.65</v>
      </c>
      <c r="J62" s="53">
        <f>[1]мяч!N80</f>
        <v>9.5333333333333332</v>
      </c>
      <c r="K62" s="53">
        <f t="shared" si="1"/>
        <v>26.43333333333333</v>
      </c>
      <c r="L62" s="72" t="s">
        <v>28</v>
      </c>
    </row>
    <row r="63" spans="2:12" ht="16.5" customHeight="1" x14ac:dyDescent="0.25">
      <c r="B63" s="42">
        <v>55</v>
      </c>
      <c r="C63" s="50" t="s">
        <v>137</v>
      </c>
      <c r="D63" s="51">
        <v>2003</v>
      </c>
      <c r="E63" s="50" t="s">
        <v>118</v>
      </c>
      <c r="F63" s="51" t="s">
        <v>14</v>
      </c>
      <c r="G63" s="81" t="s">
        <v>21</v>
      </c>
      <c r="H63" s="53">
        <f>[1]скак.!N40</f>
        <v>9.0166666666666675</v>
      </c>
      <c r="I63" s="53">
        <f>[1]обруч!N40</f>
        <v>8.5500000000000007</v>
      </c>
      <c r="J63" s="53">
        <f>[1]мяч!N40</f>
        <v>8.43333333333333</v>
      </c>
      <c r="K63" s="53">
        <f t="shared" si="1"/>
        <v>26</v>
      </c>
      <c r="L63" s="76" t="s">
        <v>138</v>
      </c>
    </row>
    <row r="64" spans="2:12" ht="16.5" customHeight="1" x14ac:dyDescent="0.25">
      <c r="B64" s="42">
        <v>56</v>
      </c>
      <c r="C64" s="43" t="s">
        <v>139</v>
      </c>
      <c r="D64" s="51">
        <v>2002</v>
      </c>
      <c r="E64" s="50" t="s">
        <v>91</v>
      </c>
      <c r="F64" s="51" t="s">
        <v>50</v>
      </c>
      <c r="G64" s="87" t="s">
        <v>21</v>
      </c>
      <c r="H64" s="53">
        <f>[1]скак.!N21</f>
        <v>8.0166666666666657</v>
      </c>
      <c r="I64" s="53">
        <f>[1]обруч!N21</f>
        <v>9.1333333333333346</v>
      </c>
      <c r="J64" s="53">
        <f>[1]мяч!N21</f>
        <v>8.6166666666666671</v>
      </c>
      <c r="K64" s="53">
        <f t="shared" si="1"/>
        <v>25.766666666666666</v>
      </c>
      <c r="L64" s="88" t="s">
        <v>140</v>
      </c>
    </row>
    <row r="65" spans="2:12" ht="16.5" customHeight="1" x14ac:dyDescent="0.25">
      <c r="B65" s="42">
        <v>57</v>
      </c>
      <c r="C65" s="50" t="s">
        <v>141</v>
      </c>
      <c r="D65" s="51">
        <v>2003</v>
      </c>
      <c r="E65" s="50" t="s">
        <v>142</v>
      </c>
      <c r="F65" s="51" t="s">
        <v>50</v>
      </c>
      <c r="G65" s="71" t="s">
        <v>21</v>
      </c>
      <c r="H65" s="53">
        <f>[1]скак.!N78</f>
        <v>8.1666666666666679</v>
      </c>
      <c r="I65" s="53">
        <f>[1]обруч!N78</f>
        <v>9.6166666666666671</v>
      </c>
      <c r="J65" s="53">
        <f>[1]мяч!N78</f>
        <v>7.9333333333333336</v>
      </c>
      <c r="K65" s="53">
        <f t="shared" si="1"/>
        <v>25.716666666666669</v>
      </c>
      <c r="L65" s="72" t="s">
        <v>143</v>
      </c>
    </row>
    <row r="66" spans="2:12" ht="16.5" customHeight="1" x14ac:dyDescent="0.25">
      <c r="B66" s="42">
        <v>58</v>
      </c>
      <c r="C66" s="50" t="s">
        <v>144</v>
      </c>
      <c r="D66" s="51">
        <v>2003</v>
      </c>
      <c r="E66" s="50" t="s">
        <v>41</v>
      </c>
      <c r="F66" s="51" t="s">
        <v>50</v>
      </c>
      <c r="G66" s="71" t="s">
        <v>21</v>
      </c>
      <c r="H66" s="53">
        <f>[1]скак.!N66</f>
        <v>8.9666666666666668</v>
      </c>
      <c r="I66" s="53">
        <f>[1]обруч!N66</f>
        <v>8.6833333333333336</v>
      </c>
      <c r="J66" s="53">
        <f>[1]мяч!N66</f>
        <v>7.7833333333333332</v>
      </c>
      <c r="K66" s="53">
        <f t="shared" si="1"/>
        <v>25.43333333333333</v>
      </c>
      <c r="L66" s="72" t="s">
        <v>42</v>
      </c>
    </row>
    <row r="67" spans="2:12" ht="16.5" customHeight="1" x14ac:dyDescent="0.25">
      <c r="B67" s="42">
        <v>59</v>
      </c>
      <c r="C67" s="50" t="s">
        <v>145</v>
      </c>
      <c r="D67" s="51">
        <v>2003</v>
      </c>
      <c r="E67" s="50" t="s">
        <v>91</v>
      </c>
      <c r="F67" s="51" t="s">
        <v>146</v>
      </c>
      <c r="G67" s="87" t="s">
        <v>21</v>
      </c>
      <c r="H67" s="53">
        <f>[1]скак.!N15</f>
        <v>7.8500000000000005</v>
      </c>
      <c r="I67" s="53">
        <f>[1]обруч!N15</f>
        <v>8.9666666666666668</v>
      </c>
      <c r="J67" s="53">
        <f>[1]мяч!N15</f>
        <v>8.5833333333333321</v>
      </c>
      <c r="K67" s="53">
        <f t="shared" si="1"/>
        <v>25.4</v>
      </c>
      <c r="L67" s="88" t="s">
        <v>44</v>
      </c>
    </row>
    <row r="68" spans="2:12" ht="16.5" customHeight="1" x14ac:dyDescent="0.25">
      <c r="B68" s="42">
        <v>60</v>
      </c>
      <c r="C68" s="50" t="s">
        <v>147</v>
      </c>
      <c r="D68" s="51">
        <v>2003</v>
      </c>
      <c r="E68" s="50" t="s">
        <v>142</v>
      </c>
      <c r="F68" s="51" t="s">
        <v>50</v>
      </c>
      <c r="G68" s="71" t="s">
        <v>21</v>
      </c>
      <c r="H68" s="53">
        <f>[1]скак.!N79</f>
        <v>7.833333333333333</v>
      </c>
      <c r="I68" s="53">
        <f>[1]обруч!N79</f>
        <v>9.1500000000000021</v>
      </c>
      <c r="J68" s="53">
        <f>[1]мяч!N79</f>
        <v>8.0166666666666657</v>
      </c>
      <c r="K68" s="53">
        <f t="shared" si="1"/>
        <v>25</v>
      </c>
      <c r="L68" s="72" t="s">
        <v>143</v>
      </c>
    </row>
    <row r="69" spans="2:12" ht="16.5" customHeight="1" x14ac:dyDescent="0.25">
      <c r="B69" s="42">
        <v>61</v>
      </c>
      <c r="C69" s="43" t="s">
        <v>148</v>
      </c>
      <c r="D69" s="51">
        <v>2002</v>
      </c>
      <c r="E69" s="66" t="s">
        <v>91</v>
      </c>
      <c r="F69" s="51" t="s">
        <v>50</v>
      </c>
      <c r="G69" s="87" t="s">
        <v>21</v>
      </c>
      <c r="H69" s="53">
        <f>[1]скак.!N20</f>
        <v>7.7499999999999982</v>
      </c>
      <c r="I69" s="53">
        <f>[1]обруч!N20</f>
        <v>8.3333333333333339</v>
      </c>
      <c r="J69" s="53">
        <f>[1]мяч!N20</f>
        <v>8.5166666666666657</v>
      </c>
      <c r="K69" s="53">
        <f t="shared" si="1"/>
        <v>24.599999999999998</v>
      </c>
      <c r="L69" s="88" t="s">
        <v>140</v>
      </c>
    </row>
    <row r="70" spans="2:12" ht="16.5" customHeight="1" x14ac:dyDescent="0.25">
      <c r="B70" s="42">
        <v>62</v>
      </c>
      <c r="C70" s="50" t="s">
        <v>149</v>
      </c>
      <c r="D70" s="51">
        <v>2003</v>
      </c>
      <c r="E70" s="50" t="s">
        <v>150</v>
      </c>
      <c r="F70" s="51" t="s">
        <v>50</v>
      </c>
      <c r="G70" s="71" t="s">
        <v>21</v>
      </c>
      <c r="H70" s="53">
        <f>[1]скак.!N65</f>
        <v>8.1500000000000021</v>
      </c>
      <c r="I70" s="53">
        <f>[1]обруч!N65</f>
        <v>8.0499999999999989</v>
      </c>
      <c r="J70" s="53">
        <f>[1]мяч!N65</f>
        <v>8.0500000000000007</v>
      </c>
      <c r="K70" s="53">
        <f t="shared" si="1"/>
        <v>24.250000000000004</v>
      </c>
      <c r="L70" s="72" t="s">
        <v>151</v>
      </c>
    </row>
    <row r="71" spans="2:12" ht="16.5" customHeight="1" x14ac:dyDescent="0.25">
      <c r="B71" s="42">
        <v>63</v>
      </c>
      <c r="C71" s="50" t="s">
        <v>152</v>
      </c>
      <c r="D71" s="51">
        <v>2001</v>
      </c>
      <c r="E71" s="66" t="s">
        <v>109</v>
      </c>
      <c r="F71" s="51" t="s">
        <v>50</v>
      </c>
      <c r="G71" s="81"/>
      <c r="H71" s="53">
        <f>[1]скак.!N39</f>
        <v>7.8333333333333339</v>
      </c>
      <c r="I71" s="53">
        <f>[1]обруч!N39</f>
        <v>8.5</v>
      </c>
      <c r="J71" s="53">
        <f>[1]мяч!N39</f>
        <v>7.8666666666666663</v>
      </c>
      <c r="K71" s="53">
        <f t="shared" si="1"/>
        <v>24.200000000000003</v>
      </c>
      <c r="L71" s="76" t="s">
        <v>110</v>
      </c>
    </row>
    <row r="72" spans="2:12" ht="16.5" customHeight="1" x14ac:dyDescent="0.25">
      <c r="B72" s="42">
        <v>64</v>
      </c>
      <c r="C72" s="50" t="s">
        <v>153</v>
      </c>
      <c r="D72" s="51">
        <v>2003</v>
      </c>
      <c r="E72" s="50" t="s">
        <v>150</v>
      </c>
      <c r="F72" s="51" t="s">
        <v>50</v>
      </c>
      <c r="G72" s="71" t="s">
        <v>21</v>
      </c>
      <c r="H72" s="53">
        <f>[1]скак.!N64</f>
        <v>7.3666666666666663</v>
      </c>
      <c r="I72" s="53">
        <f>[1]обруч!N64</f>
        <v>7.9999999999999991</v>
      </c>
      <c r="J72" s="53">
        <f>[1]мяч!N64</f>
        <v>8.4166666666666661</v>
      </c>
      <c r="K72" s="53">
        <f t="shared" si="1"/>
        <v>23.783333333333331</v>
      </c>
      <c r="L72" s="72" t="s">
        <v>154</v>
      </c>
    </row>
    <row r="73" spans="2:12" ht="16.5" customHeight="1" x14ac:dyDescent="0.25">
      <c r="B73" s="42">
        <v>65</v>
      </c>
      <c r="C73" s="50" t="s">
        <v>155</v>
      </c>
      <c r="D73" s="51">
        <v>2001</v>
      </c>
      <c r="E73" s="66" t="s">
        <v>109</v>
      </c>
      <c r="F73" s="51" t="s">
        <v>50</v>
      </c>
      <c r="G73" s="84"/>
      <c r="H73" s="53">
        <f>[1]скак.!N38</f>
        <v>8.033333333333335</v>
      </c>
      <c r="I73" s="53">
        <f>[1]обруч!N38</f>
        <v>8.0666666666666664</v>
      </c>
      <c r="J73" s="53">
        <f>[1]мяч!N38</f>
        <v>7.616666666666668</v>
      </c>
      <c r="K73" s="53">
        <f t="shared" ref="K73:K80" si="2">SUM(H73:J73)</f>
        <v>23.716666666666669</v>
      </c>
      <c r="L73" s="85" t="s">
        <v>110</v>
      </c>
    </row>
    <row r="74" spans="2:12" ht="16.5" customHeight="1" x14ac:dyDescent="0.25">
      <c r="B74" s="42">
        <v>66</v>
      </c>
      <c r="C74" s="50" t="s">
        <v>156</v>
      </c>
      <c r="D74" s="51">
        <v>2003</v>
      </c>
      <c r="E74" s="50" t="s">
        <v>150</v>
      </c>
      <c r="F74" s="51" t="s">
        <v>50</v>
      </c>
      <c r="G74" s="71" t="s">
        <v>21</v>
      </c>
      <c r="H74" s="53">
        <f>[1]скак.!N63</f>
        <v>7.966666666666665</v>
      </c>
      <c r="I74" s="53">
        <f>[1]обруч!N63</f>
        <v>7.4000000000000012</v>
      </c>
      <c r="J74" s="53">
        <f>[1]мяч!N63</f>
        <v>8.283333333333335</v>
      </c>
      <c r="K74" s="53">
        <f t="shared" si="2"/>
        <v>23.650000000000002</v>
      </c>
      <c r="L74" s="72" t="s">
        <v>157</v>
      </c>
    </row>
    <row r="75" spans="2:12" ht="16.5" customHeight="1" x14ac:dyDescent="0.25">
      <c r="B75" s="42">
        <v>67</v>
      </c>
      <c r="C75" s="50" t="s">
        <v>158</v>
      </c>
      <c r="D75" s="51">
        <v>2002</v>
      </c>
      <c r="E75" s="50" t="s">
        <v>91</v>
      </c>
      <c r="F75" s="51" t="s">
        <v>50</v>
      </c>
      <c r="G75" s="87" t="s">
        <v>21</v>
      </c>
      <c r="H75" s="53">
        <f>[1]скак.!N18</f>
        <v>7.4833333333333298</v>
      </c>
      <c r="I75" s="53">
        <f>[1]обруч!N18</f>
        <v>7.7666666666666675</v>
      </c>
      <c r="J75" s="53">
        <f>[1]мяч!N18</f>
        <v>8.1833333333333353</v>
      </c>
      <c r="K75" s="53">
        <f t="shared" si="2"/>
        <v>23.43333333333333</v>
      </c>
      <c r="L75" s="88" t="s">
        <v>159</v>
      </c>
    </row>
    <row r="76" spans="2:12" ht="16.5" customHeight="1" x14ac:dyDescent="0.25">
      <c r="B76" s="90">
        <v>68</v>
      </c>
      <c r="C76" s="50" t="s">
        <v>160</v>
      </c>
      <c r="D76" s="51">
        <v>2003</v>
      </c>
      <c r="E76" s="66" t="s">
        <v>121</v>
      </c>
      <c r="F76" s="51" t="s">
        <v>146</v>
      </c>
      <c r="G76" s="28" t="s">
        <v>122</v>
      </c>
      <c r="H76" s="53">
        <f>[1]скак.!N10</f>
        <v>6.7833333333333323</v>
      </c>
      <c r="I76" s="53">
        <f>[1]обруч!N10</f>
        <v>8.533333333333335</v>
      </c>
      <c r="J76" s="53">
        <f>[1]мяч!N10</f>
        <v>7.8666666666666689</v>
      </c>
      <c r="K76" s="53">
        <f t="shared" si="2"/>
        <v>23.183333333333337</v>
      </c>
      <c r="L76" s="88" t="s">
        <v>123</v>
      </c>
    </row>
    <row r="77" spans="2:12" ht="16.5" customHeight="1" x14ac:dyDescent="0.25">
      <c r="B77" s="42">
        <v>69</v>
      </c>
      <c r="C77" s="50" t="s">
        <v>161</v>
      </c>
      <c r="D77" s="51">
        <v>2001</v>
      </c>
      <c r="E77" s="50" t="s">
        <v>150</v>
      </c>
      <c r="F77" s="51" t="s">
        <v>14</v>
      </c>
      <c r="G77" s="71" t="s">
        <v>21</v>
      </c>
      <c r="H77" s="53">
        <f>[1]скак.!N61</f>
        <v>7.3833333333333355</v>
      </c>
      <c r="I77" s="53">
        <f>[1]обруч!N61</f>
        <v>7.7333333333333352</v>
      </c>
      <c r="J77" s="53">
        <f>[1]мяч!N61</f>
        <v>7.6333333333333337</v>
      </c>
      <c r="K77" s="53">
        <f t="shared" si="2"/>
        <v>22.750000000000004</v>
      </c>
      <c r="L77" s="72" t="s">
        <v>154</v>
      </c>
    </row>
    <row r="78" spans="2:12" ht="16.5" customHeight="1" x14ac:dyDescent="0.25">
      <c r="B78" s="42">
        <v>70</v>
      </c>
      <c r="C78" s="50" t="s">
        <v>162</v>
      </c>
      <c r="D78" s="51">
        <v>2003</v>
      </c>
      <c r="E78" s="66" t="s">
        <v>121</v>
      </c>
      <c r="F78" s="51" t="s">
        <v>50</v>
      </c>
      <c r="G78" s="71" t="s">
        <v>122</v>
      </c>
      <c r="H78" s="53">
        <f>[1]скак.!N11</f>
        <v>6.8166666666666673</v>
      </c>
      <c r="I78" s="53">
        <f>[1]обруч!N11</f>
        <v>7.5166666666666666</v>
      </c>
      <c r="J78" s="53">
        <f>[1]мяч!N11</f>
        <v>8.15</v>
      </c>
      <c r="K78" s="53">
        <f t="shared" si="2"/>
        <v>22.483333333333334</v>
      </c>
      <c r="L78" s="88" t="s">
        <v>123</v>
      </c>
    </row>
    <row r="79" spans="2:12" ht="16.5" customHeight="1" x14ac:dyDescent="0.25">
      <c r="B79" s="42">
        <v>71</v>
      </c>
      <c r="C79" s="43" t="s">
        <v>163</v>
      </c>
      <c r="D79" s="91">
        <v>2002</v>
      </c>
      <c r="E79" s="50" t="s">
        <v>150</v>
      </c>
      <c r="F79" s="51" t="s">
        <v>146</v>
      </c>
      <c r="G79" s="71" t="s">
        <v>21</v>
      </c>
      <c r="H79" s="53">
        <f>[1]скак.!N62</f>
        <v>7.6166666666666671</v>
      </c>
      <c r="I79" s="53">
        <f>[1]обруч!N62</f>
        <v>7.1</v>
      </c>
      <c r="J79" s="53">
        <f>[1]мяч!N62</f>
        <v>7.1999999999999975</v>
      </c>
      <c r="K79" s="53">
        <f t="shared" si="2"/>
        <v>21.916666666666664</v>
      </c>
      <c r="L79" s="72" t="s">
        <v>154</v>
      </c>
    </row>
    <row r="80" spans="2:12" ht="16.5" customHeight="1" x14ac:dyDescent="0.25">
      <c r="B80" s="42">
        <v>72</v>
      </c>
      <c r="C80" s="43" t="s">
        <v>164</v>
      </c>
      <c r="D80" s="51">
        <v>2002</v>
      </c>
      <c r="E80" s="66" t="s">
        <v>91</v>
      </c>
      <c r="F80" s="51" t="s">
        <v>50</v>
      </c>
      <c r="G80" s="87" t="s">
        <v>21</v>
      </c>
      <c r="H80" s="53">
        <f>[1]скак.!N19</f>
        <v>6.7833333333333359</v>
      </c>
      <c r="I80" s="53">
        <f>[1]обруч!N19</f>
        <v>7.85</v>
      </c>
      <c r="J80" s="53">
        <f>[1]мяч!N19</f>
        <v>6.9166666666666679</v>
      </c>
      <c r="K80" s="53">
        <f t="shared" si="2"/>
        <v>21.550000000000004</v>
      </c>
      <c r="L80" s="88" t="s">
        <v>140</v>
      </c>
    </row>
    <row r="84" spans="3:10" ht="15.75" x14ac:dyDescent="0.25">
      <c r="C84" s="16" t="s">
        <v>43</v>
      </c>
      <c r="D84" s="21"/>
      <c r="E84" s="63"/>
      <c r="F84" s="64"/>
      <c r="G84" s="65"/>
      <c r="H84" s="16"/>
      <c r="I84" s="16" t="s">
        <v>44</v>
      </c>
      <c r="J84" s="16"/>
    </row>
    <row r="85" spans="3:10" ht="15.75" x14ac:dyDescent="0.25">
      <c r="C85" s="16"/>
      <c r="D85" s="65"/>
      <c r="E85" s="16"/>
      <c r="F85" s="65"/>
      <c r="G85" s="65"/>
      <c r="H85" s="16"/>
      <c r="J85" s="16"/>
    </row>
    <row r="86" spans="3:10" ht="15.75" x14ac:dyDescent="0.25">
      <c r="C86" s="16"/>
      <c r="D86" s="21"/>
      <c r="E86" s="63"/>
      <c r="F86" s="64"/>
      <c r="G86" s="65"/>
      <c r="H86" s="16"/>
      <c r="I86" s="16"/>
      <c r="J86" s="16"/>
    </row>
    <row r="87" spans="3:10" ht="15.75" x14ac:dyDescent="0.25">
      <c r="C87" s="16" t="s">
        <v>45</v>
      </c>
      <c r="D87" s="65"/>
      <c r="E87" s="16"/>
      <c r="F87" s="65"/>
      <c r="G87" s="65"/>
      <c r="H87" s="16"/>
      <c r="I87" s="63" t="s">
        <v>165</v>
      </c>
      <c r="J87" s="16"/>
    </row>
    <row r="88" spans="3:10" ht="15.75" x14ac:dyDescent="0.25">
      <c r="C88" s="16"/>
      <c r="D88" s="65"/>
      <c r="E88" s="16"/>
      <c r="F88" s="65"/>
      <c r="G88" s="65"/>
      <c r="H88" s="16"/>
      <c r="J88" s="16"/>
    </row>
  </sheetData>
  <sortState ref="C9:L80">
    <sortCondition descending="1" ref="K9:K80"/>
  </sortState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workbookViewId="0">
      <selection activeCell="N15" sqref="N15"/>
    </sheetView>
  </sheetViews>
  <sheetFormatPr defaultRowHeight="15" x14ac:dyDescent="0.25"/>
  <cols>
    <col min="1" max="1" width="4" customWidth="1"/>
    <col min="2" max="2" width="6.85546875" style="1" customWidth="1"/>
    <col min="3" max="3" width="22.5703125" style="1" customWidth="1"/>
    <col min="4" max="4" width="7.42578125" style="13" customWidth="1"/>
    <col min="5" max="5" width="21.5703125" style="1" customWidth="1"/>
    <col min="6" max="6" width="7" style="13" customWidth="1"/>
    <col min="7" max="7" width="6.85546875" style="13" customWidth="1"/>
    <col min="8" max="12" width="7.140625" style="1" customWidth="1"/>
    <col min="13" max="13" width="16.28515625" style="1" customWidth="1"/>
  </cols>
  <sheetData>
    <row r="1" spans="1:17" ht="23.25" x14ac:dyDescent="0.35">
      <c r="D1" s="2" t="s">
        <v>0</v>
      </c>
      <c r="E1"/>
      <c r="F1" s="3"/>
      <c r="G1" s="3"/>
      <c r="H1" s="2"/>
      <c r="I1" s="4"/>
      <c r="J1" s="5"/>
      <c r="K1" s="6"/>
      <c r="L1" s="7"/>
    </row>
    <row r="2" spans="1:17" ht="23.25" x14ac:dyDescent="0.35">
      <c r="A2" s="8"/>
      <c r="B2" s="9"/>
      <c r="D2" s="10" t="s">
        <v>1</v>
      </c>
      <c r="E2"/>
      <c r="F2" s="3"/>
      <c r="G2" s="3"/>
      <c r="H2" s="2"/>
      <c r="I2" s="6"/>
      <c r="J2" s="5"/>
      <c r="L2" s="11"/>
      <c r="N2" s="12"/>
      <c r="O2" s="12"/>
    </row>
    <row r="3" spans="1:17" ht="20.25" x14ac:dyDescent="0.3">
      <c r="C3" s="10"/>
      <c r="E3" s="10" t="s">
        <v>2</v>
      </c>
      <c r="F3" s="14"/>
      <c r="G3" s="14"/>
      <c r="P3" s="8"/>
      <c r="Q3" s="8"/>
    </row>
    <row r="4" spans="1:17" ht="15.75" x14ac:dyDescent="0.25">
      <c r="B4" s="15"/>
      <c r="C4" s="16"/>
      <c r="H4" s="17"/>
      <c r="I4" s="18"/>
      <c r="N4" s="19"/>
    </row>
    <row r="5" spans="1:17" ht="18.75" x14ac:dyDescent="0.3">
      <c r="A5" s="19"/>
      <c r="B5" s="20"/>
      <c r="C5" s="9" t="s">
        <v>3</v>
      </c>
      <c r="D5" s="21"/>
      <c r="J5" s="22"/>
      <c r="K5" s="20"/>
      <c r="L5" s="23"/>
      <c r="M5" s="24"/>
    </row>
    <row r="6" spans="1:17" s="33" customFormat="1" ht="12.75" x14ac:dyDescent="0.2">
      <c r="A6" s="25"/>
      <c r="B6" s="26"/>
      <c r="C6" s="27"/>
      <c r="D6" s="28"/>
      <c r="E6" s="29"/>
      <c r="F6" s="30"/>
      <c r="G6" s="30"/>
      <c r="H6" s="31"/>
      <c r="I6" s="32"/>
      <c r="J6" s="32"/>
      <c r="K6" s="26"/>
      <c r="L6" s="27"/>
      <c r="M6" s="26"/>
    </row>
    <row r="7" spans="1:17" s="33" customFormat="1" ht="12.75" x14ac:dyDescent="0.2">
      <c r="A7" s="25"/>
      <c r="B7" s="34" t="s">
        <v>4</v>
      </c>
      <c r="C7" s="35" t="s">
        <v>5</v>
      </c>
      <c r="D7" s="34" t="s">
        <v>6</v>
      </c>
      <c r="E7" s="22" t="s">
        <v>7</v>
      </c>
      <c r="F7" s="34" t="s">
        <v>8</v>
      </c>
      <c r="G7" s="34" t="s">
        <v>9</v>
      </c>
      <c r="H7" s="36"/>
      <c r="I7" s="37"/>
      <c r="J7" s="37"/>
      <c r="K7" s="37"/>
      <c r="L7" s="38" t="s">
        <v>10</v>
      </c>
      <c r="M7" s="34" t="s">
        <v>11</v>
      </c>
    </row>
    <row r="8" spans="1:17" s="33" customFormat="1" ht="12.75" x14ac:dyDescent="0.2">
      <c r="A8" s="25"/>
      <c r="B8" s="39"/>
      <c r="C8" s="1"/>
      <c r="D8" s="34" t="s">
        <v>12</v>
      </c>
      <c r="F8" s="40"/>
      <c r="G8" s="40"/>
      <c r="H8" s="41"/>
      <c r="I8" s="34"/>
      <c r="J8" s="34"/>
      <c r="K8" s="34"/>
      <c r="L8" s="37"/>
      <c r="M8" s="37"/>
    </row>
    <row r="9" spans="1:17" s="1" customFormat="1" ht="19.5" customHeight="1" x14ac:dyDescent="0.25">
      <c r="A9" s="15"/>
      <c r="B9" s="42">
        <v>1</v>
      </c>
      <c r="C9" s="43" t="s">
        <v>13</v>
      </c>
      <c r="D9" s="44">
        <v>1999</v>
      </c>
      <c r="E9" s="45" t="s">
        <v>230</v>
      </c>
      <c r="F9" s="46" t="s">
        <v>14</v>
      </c>
      <c r="G9" s="46"/>
      <c r="H9" s="47">
        <f>[2]обруч!N21</f>
        <v>14.049999999999999</v>
      </c>
      <c r="I9" s="47">
        <v>14.933</v>
      </c>
      <c r="J9" s="47">
        <f>[2]булави!N21</f>
        <v>14.850000000000001</v>
      </c>
      <c r="K9" s="47">
        <f>[2]стрічка!N21</f>
        <v>14.483333333333334</v>
      </c>
      <c r="L9" s="47">
        <f t="shared" ref="L9:L21" si="0">SUM(H9:K9)</f>
        <v>58.316333333333333</v>
      </c>
      <c r="M9" s="48" t="s">
        <v>15</v>
      </c>
    </row>
    <row r="10" spans="1:17" s="1" customFormat="1" ht="19.5" customHeight="1" x14ac:dyDescent="0.25">
      <c r="A10" s="15"/>
      <c r="B10" s="42">
        <v>2</v>
      </c>
      <c r="C10" s="43" t="s">
        <v>16</v>
      </c>
      <c r="D10" s="44">
        <v>1998</v>
      </c>
      <c r="E10" s="45" t="s">
        <v>230</v>
      </c>
      <c r="F10" s="46" t="s">
        <v>14</v>
      </c>
      <c r="G10" s="46"/>
      <c r="H10" s="47">
        <f>[2]обруч!N22</f>
        <v>13.966666666666669</v>
      </c>
      <c r="I10" s="47">
        <f>[2]мяч!N22</f>
        <v>14.183333333333334</v>
      </c>
      <c r="J10" s="47">
        <f>[2]булави!N22</f>
        <v>14.733333333333333</v>
      </c>
      <c r="K10" s="47">
        <f>[2]стрічка!N22</f>
        <v>15.116666666666667</v>
      </c>
      <c r="L10" s="47">
        <f t="shared" si="0"/>
        <v>58</v>
      </c>
      <c r="M10" s="48" t="s">
        <v>17</v>
      </c>
    </row>
    <row r="11" spans="1:17" s="1" customFormat="1" ht="19.5" customHeight="1" x14ac:dyDescent="0.25">
      <c r="A11" s="15"/>
      <c r="B11" s="42">
        <v>3</v>
      </c>
      <c r="C11" s="43" t="s">
        <v>18</v>
      </c>
      <c r="D11" s="44">
        <v>1997</v>
      </c>
      <c r="E11" s="43" t="s">
        <v>19</v>
      </c>
      <c r="F11" s="46" t="s">
        <v>20</v>
      </c>
      <c r="G11" s="49" t="s">
        <v>21</v>
      </c>
      <c r="H11" s="47">
        <f>[2]обруч!N19</f>
        <v>12.836666666666668</v>
      </c>
      <c r="I11" s="47">
        <f>[2]мяч!N19</f>
        <v>14.416666666666668</v>
      </c>
      <c r="J11" s="47">
        <f>[2]булави!N19</f>
        <v>13.533333333333331</v>
      </c>
      <c r="K11" s="47">
        <f>[2]стрічка!N19</f>
        <v>13.066666666666666</v>
      </c>
      <c r="L11" s="47">
        <f t="shared" si="0"/>
        <v>53.853333333333339</v>
      </c>
      <c r="M11" s="48" t="s">
        <v>22</v>
      </c>
    </row>
    <row r="12" spans="1:17" s="1" customFormat="1" ht="19.5" customHeight="1" x14ac:dyDescent="0.25">
      <c r="A12" s="15"/>
      <c r="B12" s="42">
        <v>4</v>
      </c>
      <c r="C12" s="43" t="s">
        <v>23</v>
      </c>
      <c r="D12" s="44">
        <v>2000</v>
      </c>
      <c r="E12" s="43" t="s">
        <v>19</v>
      </c>
      <c r="F12" s="46" t="s">
        <v>14</v>
      </c>
      <c r="G12" s="49" t="s">
        <v>21</v>
      </c>
      <c r="H12" s="47">
        <f>[2]обруч!N20</f>
        <v>12.683333333333332</v>
      </c>
      <c r="I12" s="47">
        <f>[2]мяч!N20</f>
        <v>14</v>
      </c>
      <c r="J12" s="47">
        <f>[2]булави!N20</f>
        <v>13.083333333333332</v>
      </c>
      <c r="K12" s="47">
        <f>[2]стрічка!N20</f>
        <v>12.3</v>
      </c>
      <c r="L12" s="47">
        <f t="shared" si="0"/>
        <v>52.066666666666663</v>
      </c>
      <c r="M12" s="48" t="s">
        <v>22</v>
      </c>
    </row>
    <row r="13" spans="1:17" s="9" customFormat="1" ht="19.5" customHeight="1" x14ac:dyDescent="0.25">
      <c r="A13" s="22"/>
      <c r="B13" s="42">
        <v>4</v>
      </c>
      <c r="C13" s="43" t="s">
        <v>24</v>
      </c>
      <c r="D13" s="44">
        <v>2000</v>
      </c>
      <c r="E13" s="43" t="s">
        <v>25</v>
      </c>
      <c r="F13" s="49" t="s">
        <v>14</v>
      </c>
      <c r="G13" s="49" t="s">
        <v>21</v>
      </c>
      <c r="H13" s="47">
        <f>[2]обруч!N17</f>
        <v>13.516666666666666</v>
      </c>
      <c r="I13" s="47">
        <f>[2]мяч!N17</f>
        <v>12.383333333333333</v>
      </c>
      <c r="J13" s="47">
        <f>[2]булави!N17</f>
        <v>13.866666666666665</v>
      </c>
      <c r="K13" s="47">
        <f>[2]стрічка!N17</f>
        <v>12.3</v>
      </c>
      <c r="L13" s="47">
        <f t="shared" si="0"/>
        <v>52.066666666666663</v>
      </c>
      <c r="M13" s="48" t="s">
        <v>26</v>
      </c>
    </row>
    <row r="14" spans="1:17" s="9" customFormat="1" ht="19.5" customHeight="1" x14ac:dyDescent="0.25">
      <c r="A14" s="22"/>
      <c r="B14" s="42">
        <v>6</v>
      </c>
      <c r="C14" s="50" t="s">
        <v>27</v>
      </c>
      <c r="D14" s="51">
        <v>1999</v>
      </c>
      <c r="E14" s="50" t="s">
        <v>25</v>
      </c>
      <c r="F14" s="52" t="s">
        <v>14</v>
      </c>
      <c r="G14" s="52" t="s">
        <v>21</v>
      </c>
      <c r="H14" s="53">
        <f>[2]обруч!N15</f>
        <v>11.466666666666665</v>
      </c>
      <c r="I14" s="53">
        <f>[2]мяч!N15</f>
        <v>12.399999999999999</v>
      </c>
      <c r="J14" s="53">
        <f>[2]булави!N15</f>
        <v>12.833333333333332</v>
      </c>
      <c r="K14" s="53">
        <f>[2]стрічка!N15</f>
        <v>11.683333333333334</v>
      </c>
      <c r="L14" s="53">
        <f t="shared" si="0"/>
        <v>48.383333333333326</v>
      </c>
      <c r="M14" s="54" t="s">
        <v>28</v>
      </c>
    </row>
    <row r="15" spans="1:17" s="9" customFormat="1" ht="19.5" customHeight="1" x14ac:dyDescent="0.25">
      <c r="A15" s="22"/>
      <c r="B15" s="42">
        <v>7</v>
      </c>
      <c r="C15" s="43" t="s">
        <v>29</v>
      </c>
      <c r="D15" s="51">
        <v>1999</v>
      </c>
      <c r="E15" s="50" t="s">
        <v>231</v>
      </c>
      <c r="F15" s="55" t="s">
        <v>14</v>
      </c>
      <c r="G15" s="52"/>
      <c r="H15" s="53">
        <f>[2]обруч!N12</f>
        <v>11.583333333333336</v>
      </c>
      <c r="I15" s="53">
        <f>[2]мяч!N12</f>
        <v>10.4</v>
      </c>
      <c r="J15" s="53">
        <f>[2]булави!N12</f>
        <v>13.333333333333332</v>
      </c>
      <c r="K15" s="53">
        <f>[2]стрічка!N12</f>
        <v>12.999999999999998</v>
      </c>
      <c r="L15" s="53">
        <f t="shared" si="0"/>
        <v>48.316666666666663</v>
      </c>
      <c r="M15" s="54" t="s">
        <v>31</v>
      </c>
    </row>
    <row r="16" spans="1:17" s="58" customFormat="1" ht="19.5" customHeight="1" x14ac:dyDescent="0.25">
      <c r="A16" s="56"/>
      <c r="B16" s="57">
        <v>8</v>
      </c>
      <c r="C16" s="43" t="s">
        <v>32</v>
      </c>
      <c r="D16" s="44">
        <v>1999</v>
      </c>
      <c r="E16" s="43" t="s">
        <v>33</v>
      </c>
      <c r="F16" s="46" t="s">
        <v>14</v>
      </c>
      <c r="G16" s="49" t="s">
        <v>34</v>
      </c>
      <c r="H16" s="47">
        <f>[2]обруч!N18</f>
        <v>11.433333333333334</v>
      </c>
      <c r="I16" s="47">
        <f>[2]мяч!N18</f>
        <v>12.416666666666664</v>
      </c>
      <c r="J16" s="47">
        <f>[2]булави!N18</f>
        <v>12.583333333333332</v>
      </c>
      <c r="K16" s="47">
        <f>[2]стрічка!N18</f>
        <v>11.216666666666667</v>
      </c>
      <c r="L16" s="47">
        <f t="shared" si="0"/>
        <v>47.65</v>
      </c>
      <c r="M16" s="48" t="s">
        <v>35</v>
      </c>
    </row>
    <row r="17" spans="1:13" s="60" customFormat="1" ht="19.5" customHeight="1" x14ac:dyDescent="0.25">
      <c r="A17" s="59"/>
      <c r="B17" s="57">
        <v>9</v>
      </c>
      <c r="C17" s="50" t="s">
        <v>36</v>
      </c>
      <c r="D17" s="51">
        <v>2000</v>
      </c>
      <c r="E17" s="50" t="s">
        <v>231</v>
      </c>
      <c r="F17" s="55" t="s">
        <v>14</v>
      </c>
      <c r="G17" s="55"/>
      <c r="H17" s="53">
        <f>[2]обруч!N11</f>
        <v>10.35</v>
      </c>
      <c r="I17" s="53">
        <f>[2]мяч!N11</f>
        <v>11.933333333333335</v>
      </c>
      <c r="J17" s="53">
        <f>[2]булави!N11</f>
        <v>12.016666666666669</v>
      </c>
      <c r="K17" s="53">
        <f>[2]стрічка!N11</f>
        <v>11.933333333333334</v>
      </c>
      <c r="L17" s="53">
        <f t="shared" si="0"/>
        <v>46.233333333333334</v>
      </c>
      <c r="M17" s="54" t="s">
        <v>31</v>
      </c>
    </row>
    <row r="18" spans="1:13" s="60" customFormat="1" ht="19.5" customHeight="1" x14ac:dyDescent="0.25">
      <c r="A18" s="59"/>
      <c r="B18" s="57">
        <v>10</v>
      </c>
      <c r="C18" s="50" t="s">
        <v>37</v>
      </c>
      <c r="D18" s="51">
        <v>2000</v>
      </c>
      <c r="E18" s="50" t="s">
        <v>25</v>
      </c>
      <c r="F18" s="52" t="s">
        <v>14</v>
      </c>
      <c r="G18" s="52" t="s">
        <v>21</v>
      </c>
      <c r="H18" s="53">
        <f>[2]обруч!N16</f>
        <v>11.600000000000001</v>
      </c>
      <c r="I18" s="53">
        <f>[2]мяч!N16</f>
        <v>10.166666666666666</v>
      </c>
      <c r="J18" s="53">
        <f>[2]булави!N16</f>
        <v>12.533333333333331</v>
      </c>
      <c r="K18" s="53">
        <f>[2]стрічка!N16</f>
        <v>11.4</v>
      </c>
      <c r="L18" s="53">
        <f t="shared" si="0"/>
        <v>45.699999999999996</v>
      </c>
      <c r="M18" s="54" t="s">
        <v>26</v>
      </c>
    </row>
    <row r="19" spans="1:13" s="60" customFormat="1" ht="19.5" customHeight="1" x14ac:dyDescent="0.25">
      <c r="A19" s="59"/>
      <c r="B19" s="57">
        <v>11</v>
      </c>
      <c r="C19" s="50" t="s">
        <v>38</v>
      </c>
      <c r="D19" s="51">
        <v>1998</v>
      </c>
      <c r="E19" s="50" t="s">
        <v>231</v>
      </c>
      <c r="F19" s="52" t="s">
        <v>20</v>
      </c>
      <c r="G19" s="52"/>
      <c r="H19" s="53">
        <f>[2]обруч!N13</f>
        <v>11.383333333333333</v>
      </c>
      <c r="I19" s="53">
        <f>[2]мяч!N13</f>
        <v>11.533333333333333</v>
      </c>
      <c r="J19" s="53">
        <f>[2]булави!N13</f>
        <v>10.999999999999998</v>
      </c>
      <c r="K19" s="53">
        <f>[2]стрічка!N13</f>
        <v>11.416666666666666</v>
      </c>
      <c r="L19" s="53">
        <f t="shared" si="0"/>
        <v>45.333333333333329</v>
      </c>
      <c r="M19" s="54" t="s">
        <v>31</v>
      </c>
    </row>
    <row r="20" spans="1:13" s="62" customFormat="1" ht="19.5" customHeight="1" x14ac:dyDescent="0.25">
      <c r="A20" s="61"/>
      <c r="B20" s="57">
        <v>12</v>
      </c>
      <c r="C20" s="50" t="s">
        <v>39</v>
      </c>
      <c r="D20" s="51">
        <v>2001</v>
      </c>
      <c r="E20" s="50" t="s">
        <v>231</v>
      </c>
      <c r="F20" s="55" t="s">
        <v>14</v>
      </c>
      <c r="G20" s="55"/>
      <c r="H20" s="53">
        <f>[2]обруч!N10</f>
        <v>10.583333333333334</v>
      </c>
      <c r="I20" s="53">
        <f>[2]мяч!N10</f>
        <v>12.416666666666668</v>
      </c>
      <c r="J20" s="53">
        <f>[2]булави!N10</f>
        <v>11.316666666666666</v>
      </c>
      <c r="K20" s="53">
        <f>[2]стрічка!N10</f>
        <v>10.833333333333332</v>
      </c>
      <c r="L20" s="53">
        <f t="shared" si="0"/>
        <v>45.149999999999991</v>
      </c>
      <c r="M20" s="54" t="s">
        <v>31</v>
      </c>
    </row>
    <row r="21" spans="1:13" s="62" customFormat="1" ht="19.5" customHeight="1" x14ac:dyDescent="0.25">
      <c r="A21" s="61"/>
      <c r="B21" s="57">
        <v>13</v>
      </c>
      <c r="C21" s="50" t="s">
        <v>40</v>
      </c>
      <c r="D21" s="51">
        <v>2000</v>
      </c>
      <c r="E21" s="66" t="s">
        <v>41</v>
      </c>
      <c r="F21" s="52" t="s">
        <v>14</v>
      </c>
      <c r="G21" s="52" t="s">
        <v>21</v>
      </c>
      <c r="H21" s="53">
        <f>[2]обруч!N14</f>
        <v>10.633333333333331</v>
      </c>
      <c r="I21" s="53">
        <f>[2]мяч!N14</f>
        <v>10.45</v>
      </c>
      <c r="J21" s="53">
        <f>[2]булави!N14</f>
        <v>11.733333333333334</v>
      </c>
      <c r="K21" s="53">
        <f>[2]стрічка!N14</f>
        <v>11.4</v>
      </c>
      <c r="L21" s="53">
        <f t="shared" si="0"/>
        <v>44.216666666666661</v>
      </c>
      <c r="M21" s="54" t="s">
        <v>42</v>
      </c>
    </row>
    <row r="22" spans="1:13" ht="15.75" x14ac:dyDescent="0.25">
      <c r="L22" s="16"/>
    </row>
    <row r="23" spans="1:13" ht="15.75" x14ac:dyDescent="0.25">
      <c r="L23" s="16"/>
    </row>
    <row r="25" spans="1:13" ht="15.75" x14ac:dyDescent="0.25">
      <c r="C25" s="16" t="s">
        <v>43</v>
      </c>
      <c r="D25" s="21"/>
      <c r="E25" s="63"/>
      <c r="F25" s="64"/>
      <c r="G25" s="64"/>
      <c r="H25" s="16"/>
      <c r="I25" s="16" t="s">
        <v>44</v>
      </c>
      <c r="J25" s="16"/>
      <c r="K25" s="16"/>
    </row>
    <row r="26" spans="1:13" ht="15.75" x14ac:dyDescent="0.25">
      <c r="C26" s="16"/>
      <c r="D26" s="65"/>
      <c r="E26" s="16"/>
      <c r="F26" s="65"/>
      <c r="G26" s="65"/>
      <c r="H26" s="16"/>
      <c r="I26" s="16"/>
      <c r="J26" s="16"/>
      <c r="K26" s="16"/>
    </row>
    <row r="27" spans="1:13" ht="15.75" x14ac:dyDescent="0.25">
      <c r="C27" s="16"/>
      <c r="D27" s="21"/>
      <c r="E27" s="63"/>
      <c r="F27" s="64"/>
      <c r="G27" s="64"/>
      <c r="H27" s="16"/>
      <c r="I27" s="16"/>
      <c r="J27" s="16"/>
      <c r="K27" s="16"/>
    </row>
    <row r="28" spans="1:13" ht="15.75" x14ac:dyDescent="0.25">
      <c r="C28" s="16" t="s">
        <v>45</v>
      </c>
      <c r="D28" s="65"/>
      <c r="E28" s="16"/>
      <c r="F28" s="65"/>
      <c r="G28" s="65"/>
      <c r="H28" s="16"/>
      <c r="I28" s="63" t="s">
        <v>46</v>
      </c>
      <c r="J28" s="16"/>
      <c r="K28" s="16"/>
    </row>
    <row r="29" spans="1:13" ht="15.75" x14ac:dyDescent="0.25">
      <c r="C29" s="16"/>
      <c r="D29" s="65"/>
      <c r="E29" s="16"/>
      <c r="F29" s="65"/>
      <c r="G29" s="65"/>
      <c r="H29" s="16"/>
      <c r="J29" s="16"/>
      <c r="K29" s="16"/>
    </row>
  </sheetData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7" workbookViewId="0">
      <selection activeCell="O10" sqref="O10"/>
    </sheetView>
  </sheetViews>
  <sheetFormatPr defaultRowHeight="15" x14ac:dyDescent="0.25"/>
  <cols>
    <col min="1" max="1" width="0.140625" customWidth="1"/>
    <col min="2" max="2" width="5.7109375" style="1" customWidth="1"/>
    <col min="3" max="3" width="21.140625" style="1" customWidth="1"/>
    <col min="4" max="4" width="5.7109375" style="13" customWidth="1"/>
    <col min="5" max="5" width="17.85546875" style="1" customWidth="1"/>
    <col min="6" max="6" width="4.7109375" style="13" customWidth="1"/>
    <col min="7" max="7" width="4.28515625" style="13" customWidth="1"/>
    <col min="8" max="9" width="6.7109375" style="1" customWidth="1"/>
    <col min="10" max="10" width="6.5703125" style="1" customWidth="1"/>
    <col min="11" max="11" width="20.42578125" style="1" customWidth="1"/>
  </cols>
  <sheetData>
    <row r="1" spans="1:15" ht="23.25" x14ac:dyDescent="0.35">
      <c r="D1" s="2" t="s">
        <v>166</v>
      </c>
      <c r="E1"/>
      <c r="F1" s="3"/>
      <c r="G1" s="14"/>
      <c r="H1" s="4"/>
      <c r="I1" s="5"/>
      <c r="J1" s="7"/>
    </row>
    <row r="2" spans="1:15" ht="23.25" x14ac:dyDescent="0.35">
      <c r="A2" s="8"/>
      <c r="B2" s="9"/>
      <c r="D2" s="10" t="s">
        <v>167</v>
      </c>
      <c r="E2"/>
      <c r="F2" s="3"/>
      <c r="G2" s="14"/>
      <c r="H2" s="6"/>
      <c r="I2" s="5"/>
      <c r="J2" s="11"/>
      <c r="L2" s="12"/>
      <c r="M2" s="12"/>
    </row>
    <row r="3" spans="1:15" ht="20.25" x14ac:dyDescent="0.3">
      <c r="C3" s="10"/>
      <c r="E3" s="10" t="s">
        <v>233</v>
      </c>
      <c r="F3" s="14"/>
      <c r="N3" s="8"/>
      <c r="O3" s="8"/>
    </row>
    <row r="4" spans="1:15" ht="15.75" x14ac:dyDescent="0.25">
      <c r="B4" s="15"/>
      <c r="C4" s="16"/>
      <c r="H4" s="18"/>
      <c r="L4" s="19"/>
    </row>
    <row r="5" spans="1:15" ht="20.25" x14ac:dyDescent="0.3">
      <c r="A5" s="19"/>
      <c r="B5" s="20"/>
      <c r="C5" s="9" t="s">
        <v>3</v>
      </c>
      <c r="D5" s="21"/>
      <c r="G5" s="14"/>
      <c r="I5" s="22"/>
      <c r="J5" s="23"/>
      <c r="K5" s="24"/>
    </row>
    <row r="6" spans="1:15" s="33" customFormat="1" ht="12.75" x14ac:dyDescent="0.2">
      <c r="A6" s="25"/>
      <c r="B6" s="26"/>
      <c r="C6" s="27"/>
      <c r="D6" s="28"/>
      <c r="E6" s="29"/>
      <c r="F6" s="30"/>
      <c r="G6" s="28"/>
      <c r="H6" s="32"/>
      <c r="I6" s="32"/>
      <c r="J6" s="26"/>
      <c r="K6" s="26"/>
    </row>
    <row r="7" spans="1:15" s="33" customFormat="1" ht="12.75" x14ac:dyDescent="0.2">
      <c r="A7" s="25"/>
      <c r="B7" s="34" t="s">
        <v>4</v>
      </c>
      <c r="C7" s="35" t="s">
        <v>5</v>
      </c>
      <c r="D7" s="34" t="s">
        <v>6</v>
      </c>
      <c r="E7" s="22" t="s">
        <v>7</v>
      </c>
      <c r="F7" s="67" t="s">
        <v>8</v>
      </c>
      <c r="G7" s="68" t="s">
        <v>9</v>
      </c>
      <c r="H7" s="37"/>
      <c r="I7" s="37"/>
      <c r="J7" s="38" t="s">
        <v>10</v>
      </c>
      <c r="K7" s="34" t="s">
        <v>11</v>
      </c>
    </row>
    <row r="8" spans="1:15" s="33" customFormat="1" ht="12.75" x14ac:dyDescent="0.2">
      <c r="A8" s="25"/>
      <c r="B8" s="39"/>
      <c r="C8" s="92"/>
      <c r="D8" s="93" t="s">
        <v>12</v>
      </c>
      <c r="E8" s="94"/>
      <c r="F8" s="40"/>
      <c r="G8" s="34"/>
      <c r="H8" s="34"/>
      <c r="I8" s="34"/>
      <c r="J8" s="95"/>
      <c r="K8" s="37"/>
    </row>
    <row r="9" spans="1:15" s="1" customFormat="1" ht="17.25" customHeight="1" x14ac:dyDescent="0.25">
      <c r="A9" s="15"/>
      <c r="B9" s="42">
        <v>1</v>
      </c>
      <c r="C9" s="43" t="s">
        <v>168</v>
      </c>
      <c r="D9" s="99">
        <v>2004</v>
      </c>
      <c r="E9" s="100" t="s">
        <v>169</v>
      </c>
      <c r="F9" s="99" t="s">
        <v>146</v>
      </c>
      <c r="G9" s="71"/>
      <c r="H9" s="53">
        <f>[3]мяч!N43</f>
        <v>13.7</v>
      </c>
      <c r="I9" s="53">
        <f>[3]булавии!N43</f>
        <v>13.766666666666666</v>
      </c>
      <c r="J9" s="53">
        <f t="shared" ref="J9:J58" si="0">SUM(H9:I9)</f>
        <v>27.466666666666665</v>
      </c>
      <c r="K9" s="72" t="s">
        <v>17</v>
      </c>
    </row>
    <row r="10" spans="1:15" s="1" customFormat="1" ht="17.25" customHeight="1" x14ac:dyDescent="0.25">
      <c r="A10" s="15"/>
      <c r="B10" s="42">
        <v>2</v>
      </c>
      <c r="C10" s="43" t="s">
        <v>170</v>
      </c>
      <c r="D10" s="99">
        <v>2004</v>
      </c>
      <c r="E10" s="100" t="s">
        <v>169</v>
      </c>
      <c r="F10" s="99" t="s">
        <v>146</v>
      </c>
      <c r="G10" s="71"/>
      <c r="H10" s="53">
        <f>[3]мяч!N42</f>
        <v>13.45</v>
      </c>
      <c r="I10" s="53">
        <f>[3]булавии!N42</f>
        <v>13.149999999999999</v>
      </c>
      <c r="J10" s="53">
        <f t="shared" si="0"/>
        <v>26.599999999999998</v>
      </c>
      <c r="K10" s="72" t="s">
        <v>65</v>
      </c>
    </row>
    <row r="11" spans="1:15" s="1" customFormat="1" ht="17.25" customHeight="1" x14ac:dyDescent="0.25">
      <c r="A11" s="15"/>
      <c r="B11" s="42">
        <v>3</v>
      </c>
      <c r="C11" s="43" t="s">
        <v>171</v>
      </c>
      <c r="D11" s="101">
        <v>2004</v>
      </c>
      <c r="E11" s="102" t="s">
        <v>169</v>
      </c>
      <c r="F11" s="101" t="s">
        <v>146</v>
      </c>
      <c r="G11" s="96"/>
      <c r="H11" s="47">
        <f>[3]мяч!N39</f>
        <v>12.683333333333334</v>
      </c>
      <c r="I11" s="47">
        <f>[3]булавии!N39</f>
        <v>13.533333333333333</v>
      </c>
      <c r="J11" s="47">
        <f t="shared" si="0"/>
        <v>26.216666666666669</v>
      </c>
      <c r="K11" s="97" t="s">
        <v>17</v>
      </c>
    </row>
    <row r="12" spans="1:15" s="1" customFormat="1" ht="17.25" customHeight="1" x14ac:dyDescent="0.25">
      <c r="A12" s="15"/>
      <c r="B12" s="42">
        <v>4</v>
      </c>
      <c r="C12" s="43" t="s">
        <v>172</v>
      </c>
      <c r="D12" s="99">
        <v>2004</v>
      </c>
      <c r="E12" s="100" t="s">
        <v>169</v>
      </c>
      <c r="F12" s="99" t="s">
        <v>146</v>
      </c>
      <c r="G12" s="71"/>
      <c r="H12" s="53">
        <f>[3]мяч!N41</f>
        <v>12.85</v>
      </c>
      <c r="I12" s="53">
        <f>[3]булавии!N41</f>
        <v>13.200000000000003</v>
      </c>
      <c r="J12" s="53">
        <f t="shared" si="0"/>
        <v>26.050000000000004</v>
      </c>
      <c r="K12" s="72" t="s">
        <v>17</v>
      </c>
    </row>
    <row r="13" spans="1:15" s="1" customFormat="1" ht="17.25" customHeight="1" x14ac:dyDescent="0.25">
      <c r="A13" s="15"/>
      <c r="B13" s="42">
        <v>5</v>
      </c>
      <c r="C13" s="43" t="s">
        <v>173</v>
      </c>
      <c r="D13" s="101">
        <v>2004</v>
      </c>
      <c r="E13" s="102" t="s">
        <v>169</v>
      </c>
      <c r="F13" s="101" t="s">
        <v>146</v>
      </c>
      <c r="G13" s="96"/>
      <c r="H13" s="47">
        <f>[3]мяч!N38</f>
        <v>12.866666666666667</v>
      </c>
      <c r="I13" s="47">
        <f>[3]булавии!N38</f>
        <v>12.783333333333335</v>
      </c>
      <c r="J13" s="47">
        <f t="shared" si="0"/>
        <v>25.650000000000002</v>
      </c>
      <c r="K13" s="97" t="s">
        <v>67</v>
      </c>
    </row>
    <row r="14" spans="1:15" s="1" customFormat="1" ht="17.25" customHeight="1" x14ac:dyDescent="0.25">
      <c r="A14" s="15"/>
      <c r="B14" s="42">
        <v>5</v>
      </c>
      <c r="C14" s="43" t="s">
        <v>174</v>
      </c>
      <c r="D14" s="99">
        <v>2004</v>
      </c>
      <c r="E14" s="100" t="s">
        <v>169</v>
      </c>
      <c r="F14" s="99" t="s">
        <v>146</v>
      </c>
      <c r="G14" s="81"/>
      <c r="H14" s="53">
        <f>[3]мяч!N40</f>
        <v>12.783333333333331</v>
      </c>
      <c r="I14" s="53">
        <f>[3]булавии!N40</f>
        <v>12.866666666666665</v>
      </c>
      <c r="J14" s="53">
        <f t="shared" si="0"/>
        <v>25.65</v>
      </c>
      <c r="K14" s="76" t="s">
        <v>15</v>
      </c>
    </row>
    <row r="15" spans="1:15" s="1" customFormat="1" ht="17.25" customHeight="1" x14ac:dyDescent="0.25">
      <c r="A15" s="15"/>
      <c r="B15" s="42">
        <v>7</v>
      </c>
      <c r="C15" s="50" t="s">
        <v>175</v>
      </c>
      <c r="D15" s="99">
        <v>2004</v>
      </c>
      <c r="E15" s="100" t="s">
        <v>176</v>
      </c>
      <c r="F15" s="99" t="s">
        <v>146</v>
      </c>
      <c r="G15" s="81"/>
      <c r="H15" s="53">
        <f>[3]мяч!N37</f>
        <v>12.7</v>
      </c>
      <c r="I15" s="53">
        <f>[3]булавии!N37</f>
        <v>12.166666666666668</v>
      </c>
      <c r="J15" s="53">
        <f t="shared" si="0"/>
        <v>24.866666666666667</v>
      </c>
      <c r="K15" s="72" t="s">
        <v>65</v>
      </c>
    </row>
    <row r="16" spans="1:15" s="77" customFormat="1" ht="17.25" customHeight="1" x14ac:dyDescent="0.25">
      <c r="A16" s="75"/>
      <c r="B16" s="42">
        <v>8</v>
      </c>
      <c r="C16" s="50" t="s">
        <v>177</v>
      </c>
      <c r="D16" s="99">
        <v>2004</v>
      </c>
      <c r="E16" s="100" t="s">
        <v>176</v>
      </c>
      <c r="F16" s="99" t="s">
        <v>146</v>
      </c>
      <c r="G16" s="81"/>
      <c r="H16" s="53">
        <f>[3]мяч!N35</f>
        <v>12.1</v>
      </c>
      <c r="I16" s="53">
        <f>[3]булавии!N35</f>
        <v>12.25</v>
      </c>
      <c r="J16" s="53">
        <f t="shared" si="0"/>
        <v>24.35</v>
      </c>
      <c r="K16" s="72" t="s">
        <v>15</v>
      </c>
    </row>
    <row r="17" spans="1:11" s="1" customFormat="1" ht="17.25" customHeight="1" x14ac:dyDescent="0.25">
      <c r="A17" s="15"/>
      <c r="B17" s="42">
        <v>9</v>
      </c>
      <c r="C17" s="50" t="s">
        <v>178</v>
      </c>
      <c r="D17" s="99">
        <v>2004</v>
      </c>
      <c r="E17" s="103" t="s">
        <v>76</v>
      </c>
      <c r="F17" s="99" t="s">
        <v>146</v>
      </c>
      <c r="G17" s="71"/>
      <c r="H17" s="53">
        <f>[3]мяч!N55</f>
        <v>12.083333333333336</v>
      </c>
      <c r="I17" s="53">
        <f>[3]булавии!N55</f>
        <v>12.066666666666666</v>
      </c>
      <c r="J17" s="53">
        <f t="shared" si="0"/>
        <v>24.150000000000002</v>
      </c>
      <c r="K17" s="72" t="s">
        <v>179</v>
      </c>
    </row>
    <row r="18" spans="1:11" s="1" customFormat="1" ht="17.25" customHeight="1" x14ac:dyDescent="0.25">
      <c r="A18" s="15"/>
      <c r="B18" s="42">
        <v>9</v>
      </c>
      <c r="C18" s="50" t="s">
        <v>180</v>
      </c>
      <c r="D18" s="99">
        <v>2004</v>
      </c>
      <c r="E18" s="100" t="s">
        <v>176</v>
      </c>
      <c r="F18" s="99" t="s">
        <v>146</v>
      </c>
      <c r="G18" s="81"/>
      <c r="H18" s="53">
        <f>[3]мяч!N33</f>
        <v>11.933333333333334</v>
      </c>
      <c r="I18" s="53">
        <f>[3]булавии!N33</f>
        <v>12.216666666666669</v>
      </c>
      <c r="J18" s="53">
        <f t="shared" si="0"/>
        <v>24.150000000000002</v>
      </c>
      <c r="K18" s="76" t="s">
        <v>181</v>
      </c>
    </row>
    <row r="19" spans="1:11" s="1" customFormat="1" ht="17.25" customHeight="1" x14ac:dyDescent="0.25">
      <c r="A19" s="15"/>
      <c r="B19" s="42">
        <v>11</v>
      </c>
      <c r="C19" s="50" t="s">
        <v>182</v>
      </c>
      <c r="D19" s="99">
        <v>2004</v>
      </c>
      <c r="E19" s="100" t="s">
        <v>176</v>
      </c>
      <c r="F19" s="99" t="s">
        <v>146</v>
      </c>
      <c r="G19" s="81"/>
      <c r="H19" s="53">
        <f>[3]мяч!N34</f>
        <v>11.466666666666667</v>
      </c>
      <c r="I19" s="53">
        <f>[3]булавии!N34</f>
        <v>12.133333333333333</v>
      </c>
      <c r="J19" s="53">
        <f t="shared" si="0"/>
        <v>23.6</v>
      </c>
      <c r="K19" s="85" t="s">
        <v>183</v>
      </c>
    </row>
    <row r="20" spans="1:11" s="1" customFormat="1" ht="17.25" customHeight="1" x14ac:dyDescent="0.25">
      <c r="A20" s="15"/>
      <c r="B20" s="42">
        <v>12</v>
      </c>
      <c r="C20" s="50" t="s">
        <v>184</v>
      </c>
      <c r="D20" s="99">
        <v>2004</v>
      </c>
      <c r="E20" s="103" t="s">
        <v>91</v>
      </c>
      <c r="F20" s="99" t="s">
        <v>146</v>
      </c>
      <c r="G20" s="71" t="s">
        <v>21</v>
      </c>
      <c r="H20" s="53">
        <f>[3]мяч!N14</f>
        <v>11.183333333333334</v>
      </c>
      <c r="I20" s="53">
        <f>[3]булавии!N14</f>
        <v>12.266666666666666</v>
      </c>
      <c r="J20" s="53">
        <f t="shared" si="0"/>
        <v>23.45</v>
      </c>
      <c r="K20" s="88" t="s">
        <v>44</v>
      </c>
    </row>
    <row r="21" spans="1:11" s="1" customFormat="1" ht="17.25" customHeight="1" x14ac:dyDescent="0.25">
      <c r="A21" s="15"/>
      <c r="B21" s="42">
        <v>13</v>
      </c>
      <c r="C21" s="50" t="s">
        <v>185</v>
      </c>
      <c r="D21" s="99">
        <v>2004</v>
      </c>
      <c r="E21" s="100" t="s">
        <v>176</v>
      </c>
      <c r="F21" s="99" t="s">
        <v>146</v>
      </c>
      <c r="G21" s="81"/>
      <c r="H21" s="53">
        <f>[3]мяч!N36</f>
        <v>11.983333333333334</v>
      </c>
      <c r="I21" s="53">
        <f>[3]булавии!N36</f>
        <v>10.9</v>
      </c>
      <c r="J21" s="53">
        <f t="shared" si="0"/>
        <v>22.883333333333333</v>
      </c>
      <c r="K21" s="72" t="s">
        <v>67</v>
      </c>
    </row>
    <row r="22" spans="1:11" s="33" customFormat="1" ht="17.25" customHeight="1" x14ac:dyDescent="0.25">
      <c r="B22" s="42">
        <v>14</v>
      </c>
      <c r="C22" s="50" t="s">
        <v>186</v>
      </c>
      <c r="D22" s="99">
        <v>2004</v>
      </c>
      <c r="E22" s="100" t="s">
        <v>176</v>
      </c>
      <c r="F22" s="99" t="s">
        <v>146</v>
      </c>
      <c r="G22" s="81"/>
      <c r="H22" s="53">
        <f>[3]мяч!N32</f>
        <v>10.966666666666669</v>
      </c>
      <c r="I22" s="53">
        <f>[3]булавии!N32</f>
        <v>11.816666666666666</v>
      </c>
      <c r="J22" s="53">
        <f t="shared" si="0"/>
        <v>22.783333333333335</v>
      </c>
      <c r="K22" s="76" t="s">
        <v>67</v>
      </c>
    </row>
    <row r="23" spans="1:11" s="33" customFormat="1" ht="17.25" customHeight="1" x14ac:dyDescent="0.25">
      <c r="B23" s="42">
        <v>15</v>
      </c>
      <c r="C23" s="43" t="s">
        <v>187</v>
      </c>
      <c r="D23" s="104">
        <v>2004</v>
      </c>
      <c r="E23" s="100" t="s">
        <v>188</v>
      </c>
      <c r="F23" s="99" t="s">
        <v>146</v>
      </c>
      <c r="G23" s="81"/>
      <c r="H23" s="53">
        <f>[3]мяч!N31</f>
        <v>11.583333333333334</v>
      </c>
      <c r="I23" s="53">
        <f>[3]булавии!N31</f>
        <v>10.750000000000002</v>
      </c>
      <c r="J23" s="53">
        <f t="shared" si="0"/>
        <v>22.333333333333336</v>
      </c>
      <c r="K23" s="76" t="s">
        <v>65</v>
      </c>
    </row>
    <row r="24" spans="1:11" s="33" customFormat="1" ht="17.25" customHeight="1" x14ac:dyDescent="0.25">
      <c r="B24" s="42">
        <v>16</v>
      </c>
      <c r="C24" s="43" t="s">
        <v>189</v>
      </c>
      <c r="D24" s="99">
        <v>2004</v>
      </c>
      <c r="E24" s="100" t="s">
        <v>188</v>
      </c>
      <c r="F24" s="99" t="s">
        <v>146</v>
      </c>
      <c r="G24" s="84"/>
      <c r="H24" s="53">
        <f>[3]мяч!N27</f>
        <v>10.733333333333333</v>
      </c>
      <c r="I24" s="53">
        <f>[3]булавии!N27</f>
        <v>11.250000000000004</v>
      </c>
      <c r="J24" s="53">
        <f t="shared" si="0"/>
        <v>21.983333333333334</v>
      </c>
      <c r="K24" s="85" t="s">
        <v>190</v>
      </c>
    </row>
    <row r="25" spans="1:11" s="33" customFormat="1" ht="17.25" customHeight="1" x14ac:dyDescent="0.25">
      <c r="B25" s="42">
        <v>17</v>
      </c>
      <c r="C25" s="43" t="s">
        <v>191</v>
      </c>
      <c r="D25" s="99">
        <v>2004</v>
      </c>
      <c r="E25" s="100" t="s">
        <v>188</v>
      </c>
      <c r="F25" s="99" t="s">
        <v>146</v>
      </c>
      <c r="G25" s="71"/>
      <c r="H25" s="53">
        <f>[3]мяч!N26</f>
        <v>10.516666666666667</v>
      </c>
      <c r="I25" s="53">
        <f>[3]булавии!N26</f>
        <v>11.45</v>
      </c>
      <c r="J25" s="53">
        <f t="shared" si="0"/>
        <v>21.966666666666669</v>
      </c>
      <c r="K25" s="85" t="s">
        <v>183</v>
      </c>
    </row>
    <row r="26" spans="1:11" s="33" customFormat="1" ht="17.25" customHeight="1" x14ac:dyDescent="0.25">
      <c r="B26" s="42">
        <v>18</v>
      </c>
      <c r="C26" s="43" t="s">
        <v>192</v>
      </c>
      <c r="D26" s="99">
        <v>2004</v>
      </c>
      <c r="E26" s="100" t="s">
        <v>188</v>
      </c>
      <c r="F26" s="99" t="s">
        <v>146</v>
      </c>
      <c r="G26" s="84"/>
      <c r="H26" s="53">
        <f>[3]мяч!N29</f>
        <v>10.533333333333333</v>
      </c>
      <c r="I26" s="53">
        <f>[3]булавии!N29</f>
        <v>10.9</v>
      </c>
      <c r="J26" s="53">
        <f t="shared" si="0"/>
        <v>21.433333333333334</v>
      </c>
      <c r="K26" s="85" t="s">
        <v>65</v>
      </c>
    </row>
    <row r="27" spans="1:11" s="33" customFormat="1" ht="17.25" customHeight="1" x14ac:dyDescent="0.25">
      <c r="B27" s="42">
        <v>19</v>
      </c>
      <c r="C27" s="43" t="s">
        <v>193</v>
      </c>
      <c r="D27" s="99">
        <v>2004</v>
      </c>
      <c r="E27" s="100" t="s">
        <v>188</v>
      </c>
      <c r="F27" s="99" t="s">
        <v>146</v>
      </c>
      <c r="G27" s="84"/>
      <c r="H27" s="53">
        <f>[3]мяч!N28</f>
        <v>10.35</v>
      </c>
      <c r="I27" s="53">
        <f>[3]булавии!N28</f>
        <v>10.966666666666667</v>
      </c>
      <c r="J27" s="53">
        <f t="shared" si="0"/>
        <v>21.316666666666666</v>
      </c>
      <c r="K27" s="85" t="s">
        <v>183</v>
      </c>
    </row>
    <row r="28" spans="1:11" s="33" customFormat="1" ht="17.25" customHeight="1" x14ac:dyDescent="0.25">
      <c r="A28" s="86"/>
      <c r="B28" s="42">
        <v>20</v>
      </c>
      <c r="C28" s="50" t="s">
        <v>194</v>
      </c>
      <c r="D28" s="99">
        <v>2004</v>
      </c>
      <c r="E28" s="103" t="s">
        <v>76</v>
      </c>
      <c r="F28" s="99" t="s">
        <v>146</v>
      </c>
      <c r="G28" s="71"/>
      <c r="H28" s="53">
        <f>[3]мяч!N50</f>
        <v>10.533333333333331</v>
      </c>
      <c r="I28" s="53">
        <f>[3]булавии!N50</f>
        <v>10.499999999999998</v>
      </c>
      <c r="J28" s="53">
        <f t="shared" si="0"/>
        <v>21.033333333333331</v>
      </c>
      <c r="K28" s="72" t="s">
        <v>195</v>
      </c>
    </row>
    <row r="29" spans="1:11" s="33" customFormat="1" ht="17.25" customHeight="1" x14ac:dyDescent="0.25">
      <c r="B29" s="42">
        <v>21</v>
      </c>
      <c r="C29" s="50" t="s">
        <v>196</v>
      </c>
      <c r="D29" s="99">
        <v>2004</v>
      </c>
      <c r="E29" s="103" t="s">
        <v>118</v>
      </c>
      <c r="F29" s="99" t="s">
        <v>146</v>
      </c>
      <c r="G29" s="71" t="s">
        <v>21</v>
      </c>
      <c r="H29" s="53">
        <f>[3]мяч!N61</f>
        <v>10.700000000000001</v>
      </c>
      <c r="I29" s="53">
        <f>[3]булавии!N61</f>
        <v>9.4833333333333343</v>
      </c>
      <c r="J29" s="53">
        <f t="shared" si="0"/>
        <v>20.183333333333337</v>
      </c>
      <c r="K29" s="72" t="s">
        <v>138</v>
      </c>
    </row>
    <row r="30" spans="1:11" s="33" customFormat="1" ht="17.25" customHeight="1" x14ac:dyDescent="0.25">
      <c r="B30" s="42">
        <v>22</v>
      </c>
      <c r="C30" s="50" t="s">
        <v>197</v>
      </c>
      <c r="D30" s="99">
        <v>2004</v>
      </c>
      <c r="E30" s="103" t="s">
        <v>76</v>
      </c>
      <c r="F30" s="99" t="s">
        <v>146</v>
      </c>
      <c r="G30" s="71"/>
      <c r="H30" s="53">
        <f>[3]мяч!N54</f>
        <v>9.7333333333333325</v>
      </c>
      <c r="I30" s="53">
        <f>[3]булавии!N54</f>
        <v>9.5833333333333357</v>
      </c>
      <c r="J30" s="53">
        <f t="shared" si="0"/>
        <v>19.31666666666667</v>
      </c>
      <c r="K30" s="72" t="s">
        <v>179</v>
      </c>
    </row>
    <row r="31" spans="1:11" s="33" customFormat="1" ht="17.25" customHeight="1" x14ac:dyDescent="0.25">
      <c r="B31" s="42">
        <v>23</v>
      </c>
      <c r="C31" s="43" t="s">
        <v>198</v>
      </c>
      <c r="D31" s="99">
        <v>2004</v>
      </c>
      <c r="E31" s="100" t="s">
        <v>188</v>
      </c>
      <c r="F31" s="99" t="s">
        <v>146</v>
      </c>
      <c r="G31" s="87"/>
      <c r="H31" s="53">
        <f>[3]мяч!N24</f>
        <v>9.8833333333333329</v>
      </c>
      <c r="I31" s="53">
        <f>[3]булавии!N24</f>
        <v>9.2833333333333332</v>
      </c>
      <c r="J31" s="53">
        <f t="shared" si="0"/>
        <v>19.166666666666664</v>
      </c>
      <c r="K31" s="88" t="s">
        <v>65</v>
      </c>
    </row>
    <row r="32" spans="1:11" s="33" customFormat="1" ht="17.25" customHeight="1" x14ac:dyDescent="0.25">
      <c r="B32" s="42">
        <v>24</v>
      </c>
      <c r="C32" s="50" t="s">
        <v>199</v>
      </c>
      <c r="D32" s="99">
        <v>2004</v>
      </c>
      <c r="E32" s="103" t="s">
        <v>118</v>
      </c>
      <c r="F32" s="99" t="s">
        <v>146</v>
      </c>
      <c r="G32" s="71" t="s">
        <v>21</v>
      </c>
      <c r="H32" s="53">
        <f>[3]мяч!N60</f>
        <v>9.8000000000000007</v>
      </c>
      <c r="I32" s="53">
        <f>[3]булавии!N60</f>
        <v>9.1166666666666671</v>
      </c>
      <c r="J32" s="53">
        <f t="shared" si="0"/>
        <v>18.916666666666668</v>
      </c>
      <c r="K32" s="72" t="s">
        <v>138</v>
      </c>
    </row>
    <row r="33" spans="2:11" s="33" customFormat="1" ht="17.25" customHeight="1" x14ac:dyDescent="0.25">
      <c r="B33" s="42">
        <v>25</v>
      </c>
      <c r="C33" s="50" t="s">
        <v>200</v>
      </c>
      <c r="D33" s="99">
        <v>2004</v>
      </c>
      <c r="E33" s="103" t="s">
        <v>109</v>
      </c>
      <c r="F33" s="99" t="s">
        <v>146</v>
      </c>
      <c r="G33" s="71"/>
      <c r="H33" s="53">
        <f>[3]мяч!N49</f>
        <v>9.15</v>
      </c>
      <c r="I33" s="53">
        <f>[3]булавии!N49</f>
        <v>9.6666666666666661</v>
      </c>
      <c r="J33" s="53">
        <f t="shared" si="0"/>
        <v>18.816666666666666</v>
      </c>
      <c r="K33" s="72" t="s">
        <v>195</v>
      </c>
    </row>
    <row r="34" spans="2:11" s="33" customFormat="1" ht="17.25" customHeight="1" x14ac:dyDescent="0.25">
      <c r="B34" s="42">
        <v>26</v>
      </c>
      <c r="C34" s="43" t="s">
        <v>201</v>
      </c>
      <c r="D34" s="99">
        <v>2004</v>
      </c>
      <c r="E34" s="100" t="s">
        <v>188</v>
      </c>
      <c r="F34" s="99" t="s">
        <v>146</v>
      </c>
      <c r="G34" s="84"/>
      <c r="H34" s="53">
        <f>[3]мяч!N30</f>
        <v>8.9833333333333343</v>
      </c>
      <c r="I34" s="53">
        <f>[3]булавии!N30</f>
        <v>9.5499999999999989</v>
      </c>
      <c r="J34" s="53">
        <f t="shared" si="0"/>
        <v>18.533333333333331</v>
      </c>
      <c r="K34" s="85" t="s">
        <v>129</v>
      </c>
    </row>
    <row r="35" spans="2:11" s="33" customFormat="1" ht="17.25" customHeight="1" x14ac:dyDescent="0.25">
      <c r="B35" s="42">
        <v>27</v>
      </c>
      <c r="C35" s="50" t="s">
        <v>202</v>
      </c>
      <c r="D35" s="99">
        <v>2004</v>
      </c>
      <c r="E35" s="103" t="s">
        <v>118</v>
      </c>
      <c r="F35" s="99" t="s">
        <v>146</v>
      </c>
      <c r="G35" s="71"/>
      <c r="H35" s="53">
        <f>[3]мяч!N47</f>
        <v>9.3333333333333321</v>
      </c>
      <c r="I35" s="53">
        <f>[3]булавии!N47</f>
        <v>9.1833333333333336</v>
      </c>
      <c r="J35" s="53">
        <f t="shared" si="0"/>
        <v>18.516666666666666</v>
      </c>
      <c r="K35" s="72" t="s">
        <v>119</v>
      </c>
    </row>
    <row r="36" spans="2:11" s="33" customFormat="1" ht="17.25" customHeight="1" x14ac:dyDescent="0.25">
      <c r="B36" s="42">
        <v>28</v>
      </c>
      <c r="C36" s="50" t="s">
        <v>203</v>
      </c>
      <c r="D36" s="99">
        <v>2004</v>
      </c>
      <c r="E36" s="103" t="s">
        <v>19</v>
      </c>
      <c r="F36" s="99" t="s">
        <v>146</v>
      </c>
      <c r="G36" s="71" t="s">
        <v>21</v>
      </c>
      <c r="H36" s="53">
        <f>[3]мяч!N12</f>
        <v>8.8166666666666647</v>
      </c>
      <c r="I36" s="53">
        <f>[3]булавии!N12</f>
        <v>9.1333333333333329</v>
      </c>
      <c r="J36" s="53">
        <f t="shared" si="0"/>
        <v>17.949999999999996</v>
      </c>
      <c r="K36" s="88" t="s">
        <v>22</v>
      </c>
    </row>
    <row r="37" spans="2:11" s="98" customFormat="1" ht="17.25" customHeight="1" x14ac:dyDescent="0.25">
      <c r="B37" s="57">
        <v>29</v>
      </c>
      <c r="C37" s="43" t="s">
        <v>204</v>
      </c>
      <c r="D37" s="99">
        <v>2004</v>
      </c>
      <c r="E37" s="100" t="s">
        <v>188</v>
      </c>
      <c r="F37" s="99" t="s">
        <v>146</v>
      </c>
      <c r="G37" s="71"/>
      <c r="H37" s="53">
        <f>[3]мяч!N25</f>
        <v>9.4</v>
      </c>
      <c r="I37" s="53">
        <f>[3]булавии!N25</f>
        <v>8.4499999999999993</v>
      </c>
      <c r="J37" s="53">
        <f t="shared" si="0"/>
        <v>17.850000000000001</v>
      </c>
      <c r="K37" s="88" t="s">
        <v>69</v>
      </c>
    </row>
    <row r="38" spans="2:11" s="98" customFormat="1" ht="17.25" customHeight="1" x14ac:dyDescent="0.25">
      <c r="B38" s="57">
        <v>30</v>
      </c>
      <c r="C38" s="50" t="s">
        <v>205</v>
      </c>
      <c r="D38" s="99">
        <v>2004</v>
      </c>
      <c r="E38" s="103" t="s">
        <v>76</v>
      </c>
      <c r="F38" s="99" t="s">
        <v>146</v>
      </c>
      <c r="G38" s="71"/>
      <c r="H38" s="53">
        <f>[3]мяч!N48</f>
        <v>7.8666666666666671</v>
      </c>
      <c r="I38" s="53">
        <f>[3]булавии!N48</f>
        <v>9.5666666666666664</v>
      </c>
      <c r="J38" s="53">
        <f t="shared" si="0"/>
        <v>17.433333333333334</v>
      </c>
      <c r="K38" s="72" t="s">
        <v>206</v>
      </c>
    </row>
    <row r="39" spans="2:11" s="33" customFormat="1" ht="17.25" customHeight="1" x14ac:dyDescent="0.25">
      <c r="B39" s="42">
        <v>31</v>
      </c>
      <c r="C39" s="50" t="s">
        <v>207</v>
      </c>
      <c r="D39" s="99">
        <v>2004</v>
      </c>
      <c r="E39" s="100" t="s">
        <v>41</v>
      </c>
      <c r="F39" s="99" t="s">
        <v>146</v>
      </c>
      <c r="G39" s="71"/>
      <c r="H39" s="53">
        <f>[3]мяч!N45</f>
        <v>8.6999999999999993</v>
      </c>
      <c r="I39" s="53">
        <f>[3]булавии!N45</f>
        <v>8.716666666666665</v>
      </c>
      <c r="J39" s="53">
        <f t="shared" si="0"/>
        <v>17.416666666666664</v>
      </c>
      <c r="K39" s="72" t="s">
        <v>42</v>
      </c>
    </row>
    <row r="40" spans="2:11" s="33" customFormat="1" ht="17.25" customHeight="1" x14ac:dyDescent="0.25">
      <c r="B40" s="42">
        <v>32</v>
      </c>
      <c r="C40" s="50" t="s">
        <v>208</v>
      </c>
      <c r="D40" s="99">
        <v>2004</v>
      </c>
      <c r="E40" s="103" t="s">
        <v>150</v>
      </c>
      <c r="F40" s="99" t="s">
        <v>146</v>
      </c>
      <c r="G40" s="71" t="s">
        <v>21</v>
      </c>
      <c r="H40" s="53">
        <f>[3]мяч!N16</f>
        <v>8.3333333333333339</v>
      </c>
      <c r="I40" s="53">
        <f>[3]булавии!N16</f>
        <v>8.8333333333333339</v>
      </c>
      <c r="J40" s="53">
        <f t="shared" si="0"/>
        <v>17.166666666666668</v>
      </c>
      <c r="K40" s="88" t="s">
        <v>151</v>
      </c>
    </row>
    <row r="41" spans="2:11" s="33" customFormat="1" ht="17.25" customHeight="1" x14ac:dyDescent="0.25">
      <c r="B41" s="42">
        <v>33</v>
      </c>
      <c r="C41" s="50" t="s">
        <v>209</v>
      </c>
      <c r="D41" s="99">
        <v>2004</v>
      </c>
      <c r="E41" s="100" t="s">
        <v>41</v>
      </c>
      <c r="F41" s="99" t="s">
        <v>146</v>
      </c>
      <c r="G41" s="71"/>
      <c r="H41" s="53">
        <f>[3]мяч!N44</f>
        <v>9.0833333333333339</v>
      </c>
      <c r="I41" s="53">
        <f>[3]булавии!N44</f>
        <v>7.9833333333333352</v>
      </c>
      <c r="J41" s="53">
        <f t="shared" si="0"/>
        <v>17.06666666666667</v>
      </c>
      <c r="K41" s="72" t="s">
        <v>42</v>
      </c>
    </row>
    <row r="42" spans="2:11" ht="17.25" customHeight="1" x14ac:dyDescent="0.25">
      <c r="B42" s="42">
        <v>33</v>
      </c>
      <c r="C42" s="50" t="s">
        <v>210</v>
      </c>
      <c r="D42" s="99">
        <v>2004</v>
      </c>
      <c r="E42" s="103" t="s">
        <v>118</v>
      </c>
      <c r="F42" s="99" t="s">
        <v>146</v>
      </c>
      <c r="G42" s="71" t="s">
        <v>21</v>
      </c>
      <c r="H42" s="53">
        <f>[3]мяч!N59</f>
        <v>8.8666666666666671</v>
      </c>
      <c r="I42" s="53">
        <f>[3]булавии!N59</f>
        <v>8.2000000000000011</v>
      </c>
      <c r="J42" s="53">
        <f t="shared" si="0"/>
        <v>17.06666666666667</v>
      </c>
      <c r="K42" s="72" t="s">
        <v>138</v>
      </c>
    </row>
    <row r="43" spans="2:11" ht="17.25" customHeight="1" x14ac:dyDescent="0.25">
      <c r="B43" s="42">
        <v>35</v>
      </c>
      <c r="C43" s="43" t="s">
        <v>211</v>
      </c>
      <c r="D43" s="99">
        <v>2004</v>
      </c>
      <c r="E43" s="103" t="s">
        <v>118</v>
      </c>
      <c r="F43" s="99" t="s">
        <v>146</v>
      </c>
      <c r="G43" s="71" t="s">
        <v>21</v>
      </c>
      <c r="H43" s="53">
        <f>[3]мяч!N57</f>
        <v>8.783333333333335</v>
      </c>
      <c r="I43" s="53">
        <f>[3]булавии!N57</f>
        <v>8.2666666666666675</v>
      </c>
      <c r="J43" s="53">
        <f t="shared" si="0"/>
        <v>17.050000000000004</v>
      </c>
      <c r="K43" s="72" t="s">
        <v>119</v>
      </c>
    </row>
    <row r="44" spans="2:11" ht="17.25" customHeight="1" x14ac:dyDescent="0.25">
      <c r="B44" s="42">
        <v>36</v>
      </c>
      <c r="C44" s="50" t="s">
        <v>212</v>
      </c>
      <c r="D44" s="99">
        <v>2004</v>
      </c>
      <c r="E44" s="100" t="s">
        <v>41</v>
      </c>
      <c r="F44" s="99" t="s">
        <v>146</v>
      </c>
      <c r="G44" s="71"/>
      <c r="H44" s="53">
        <f>[3]мяч!N46</f>
        <v>9.1000000000000014</v>
      </c>
      <c r="I44" s="53">
        <f>[3]булавии!N46</f>
        <v>7.866666666666668</v>
      </c>
      <c r="J44" s="53">
        <f t="shared" si="0"/>
        <v>16.966666666666669</v>
      </c>
      <c r="K44" s="72" t="s">
        <v>213</v>
      </c>
    </row>
    <row r="45" spans="2:11" ht="17.25" customHeight="1" x14ac:dyDescent="0.25">
      <c r="B45" s="42">
        <v>37</v>
      </c>
      <c r="C45" s="50" t="s">
        <v>214</v>
      </c>
      <c r="D45" s="99">
        <v>2004</v>
      </c>
      <c r="E45" s="103" t="s">
        <v>118</v>
      </c>
      <c r="F45" s="99" t="s">
        <v>146</v>
      </c>
      <c r="G45" s="71" t="s">
        <v>21</v>
      </c>
      <c r="H45" s="53">
        <f>[3]мяч!N58</f>
        <v>7.9333333333333336</v>
      </c>
      <c r="I45" s="53">
        <f>[3]булавии!N58</f>
        <v>8.6499999999999986</v>
      </c>
      <c r="J45" s="53">
        <f t="shared" si="0"/>
        <v>16.583333333333332</v>
      </c>
      <c r="K45" s="72" t="s">
        <v>138</v>
      </c>
    </row>
    <row r="46" spans="2:11" ht="17.25" customHeight="1" x14ac:dyDescent="0.25">
      <c r="B46" s="42">
        <v>38</v>
      </c>
      <c r="C46" s="50" t="s">
        <v>215</v>
      </c>
      <c r="D46" s="99">
        <v>2004</v>
      </c>
      <c r="E46" s="103" t="s">
        <v>76</v>
      </c>
      <c r="F46" s="99" t="s">
        <v>146</v>
      </c>
      <c r="G46" s="71"/>
      <c r="H46" s="53">
        <f>[3]мяч!N52</f>
        <v>8.6166666666666671</v>
      </c>
      <c r="I46" s="53">
        <f>[3]булавии!N52</f>
        <v>7.8666666666666671</v>
      </c>
      <c r="J46" s="53">
        <f t="shared" si="0"/>
        <v>16.483333333333334</v>
      </c>
      <c r="K46" s="72" t="s">
        <v>179</v>
      </c>
    </row>
    <row r="47" spans="2:11" ht="17.25" customHeight="1" x14ac:dyDescent="0.25">
      <c r="B47" s="42">
        <v>39</v>
      </c>
      <c r="C47" s="50" t="s">
        <v>216</v>
      </c>
      <c r="D47" s="99">
        <v>2004</v>
      </c>
      <c r="E47" s="103" t="s">
        <v>76</v>
      </c>
      <c r="F47" s="99" t="s">
        <v>146</v>
      </c>
      <c r="G47" s="71"/>
      <c r="H47" s="53">
        <f>[3]мяч!N53</f>
        <v>8.5499999999999989</v>
      </c>
      <c r="I47" s="53">
        <f>[3]булавии!N53</f>
        <v>7.8833333333333337</v>
      </c>
      <c r="J47" s="53">
        <f t="shared" si="0"/>
        <v>16.433333333333334</v>
      </c>
      <c r="K47" s="72" t="s">
        <v>179</v>
      </c>
    </row>
    <row r="48" spans="2:11" ht="17.25" customHeight="1" x14ac:dyDescent="0.25">
      <c r="B48" s="42">
        <v>40</v>
      </c>
      <c r="C48" s="50" t="s">
        <v>217</v>
      </c>
      <c r="D48" s="99">
        <v>2004</v>
      </c>
      <c r="E48" s="103" t="s">
        <v>91</v>
      </c>
      <c r="F48" s="99" t="s">
        <v>146</v>
      </c>
      <c r="G48" s="71" t="s">
        <v>21</v>
      </c>
      <c r="H48" s="53">
        <f>[3]мяч!N13</f>
        <v>7.9</v>
      </c>
      <c r="I48" s="53">
        <f>[3]булавии!N13</f>
        <v>8.1666666666666661</v>
      </c>
      <c r="J48" s="53">
        <f t="shared" si="0"/>
        <v>16.066666666666666</v>
      </c>
      <c r="K48" s="88" t="s">
        <v>140</v>
      </c>
    </row>
    <row r="49" spans="2:11" ht="17.25" customHeight="1" x14ac:dyDescent="0.25">
      <c r="B49" s="42">
        <v>41</v>
      </c>
      <c r="C49" s="50" t="s">
        <v>218</v>
      </c>
      <c r="D49" s="99">
        <v>2004</v>
      </c>
      <c r="E49" s="103" t="s">
        <v>109</v>
      </c>
      <c r="F49" s="99" t="s">
        <v>146</v>
      </c>
      <c r="G49" s="71"/>
      <c r="H49" s="53">
        <f>[3]мяч!N51</f>
        <v>7.7333333333333334</v>
      </c>
      <c r="I49" s="53">
        <f>[3]булавии!N51</f>
        <v>8.25</v>
      </c>
      <c r="J49" s="53">
        <f t="shared" si="0"/>
        <v>15.983333333333334</v>
      </c>
      <c r="K49" s="72" t="s">
        <v>219</v>
      </c>
    </row>
    <row r="50" spans="2:11" ht="17.25" customHeight="1" x14ac:dyDescent="0.25">
      <c r="B50" s="42">
        <v>42</v>
      </c>
      <c r="C50" s="43" t="s">
        <v>220</v>
      </c>
      <c r="D50" s="99">
        <v>2004</v>
      </c>
      <c r="E50" s="100" t="s">
        <v>188</v>
      </c>
      <c r="F50" s="99" t="s">
        <v>146</v>
      </c>
      <c r="G50" s="87"/>
      <c r="H50" s="53">
        <f>[3]мяч!N23</f>
        <v>7.5666666666666682</v>
      </c>
      <c r="I50" s="53">
        <f>[3]булавии!N23</f>
        <v>8.3666666666666671</v>
      </c>
      <c r="J50" s="53">
        <f t="shared" si="0"/>
        <v>15.933333333333335</v>
      </c>
      <c r="K50" s="88" t="s">
        <v>129</v>
      </c>
    </row>
    <row r="51" spans="2:11" ht="17.25" customHeight="1" x14ac:dyDescent="0.25">
      <c r="B51" s="42">
        <v>43</v>
      </c>
      <c r="C51" s="50" t="s">
        <v>221</v>
      </c>
      <c r="D51" s="99">
        <v>2004</v>
      </c>
      <c r="E51" s="103" t="s">
        <v>150</v>
      </c>
      <c r="F51" s="99" t="s">
        <v>50</v>
      </c>
      <c r="G51" s="71" t="s">
        <v>21</v>
      </c>
      <c r="H51" s="53">
        <f>[3]мяч!N18</f>
        <v>7.9833333333333325</v>
      </c>
      <c r="I51" s="53">
        <f>[3]булавии!N18</f>
        <v>7.8666666666666671</v>
      </c>
      <c r="J51" s="53">
        <f t="shared" si="0"/>
        <v>15.85</v>
      </c>
      <c r="K51" s="88" t="s">
        <v>154</v>
      </c>
    </row>
    <row r="52" spans="2:11" ht="17.25" customHeight="1" x14ac:dyDescent="0.25">
      <c r="B52" s="42">
        <v>44</v>
      </c>
      <c r="C52" s="50" t="s">
        <v>222</v>
      </c>
      <c r="D52" s="99">
        <v>2004</v>
      </c>
      <c r="E52" s="100" t="s">
        <v>121</v>
      </c>
      <c r="F52" s="99" t="s">
        <v>146</v>
      </c>
      <c r="G52" s="71"/>
      <c r="H52" s="53">
        <f>[3]мяч!N11</f>
        <v>7.5000000000000009</v>
      </c>
      <c r="I52" s="53">
        <f>[3]булавии!N11</f>
        <v>7.833333333333333</v>
      </c>
      <c r="J52" s="53">
        <f t="shared" si="0"/>
        <v>15.333333333333334</v>
      </c>
      <c r="K52" s="88" t="s">
        <v>123</v>
      </c>
    </row>
    <row r="53" spans="2:11" ht="17.25" customHeight="1" x14ac:dyDescent="0.25">
      <c r="B53" s="42">
        <v>45</v>
      </c>
      <c r="C53" s="50" t="s">
        <v>223</v>
      </c>
      <c r="D53" s="99">
        <v>2004</v>
      </c>
      <c r="E53" s="103" t="s">
        <v>150</v>
      </c>
      <c r="F53" s="99" t="s">
        <v>146</v>
      </c>
      <c r="G53" s="71" t="s">
        <v>21</v>
      </c>
      <c r="H53" s="53">
        <f>[3]мяч!N20</f>
        <v>7.4</v>
      </c>
      <c r="I53" s="53">
        <f>[3]булавии!N20</f>
        <v>7.833333333333333</v>
      </c>
      <c r="J53" s="53">
        <f t="shared" si="0"/>
        <v>15.233333333333334</v>
      </c>
      <c r="K53" s="88" t="s">
        <v>154</v>
      </c>
    </row>
    <row r="54" spans="2:11" ht="17.25" customHeight="1" x14ac:dyDescent="0.25">
      <c r="B54" s="42">
        <v>46</v>
      </c>
      <c r="C54" s="43" t="s">
        <v>224</v>
      </c>
      <c r="D54" s="99">
        <v>2004</v>
      </c>
      <c r="E54" s="103" t="s">
        <v>97</v>
      </c>
      <c r="F54" s="99" t="s">
        <v>225</v>
      </c>
      <c r="G54" s="87"/>
      <c r="H54" s="53">
        <f>[3]мяч!N22</f>
        <v>6.5000000000000018</v>
      </c>
      <c r="I54" s="53">
        <f>[3]булавии!N22</f>
        <v>8.5833333333333321</v>
      </c>
      <c r="J54" s="53">
        <f t="shared" si="0"/>
        <v>15.083333333333334</v>
      </c>
      <c r="K54" s="88" t="s">
        <v>98</v>
      </c>
    </row>
    <row r="55" spans="2:11" ht="17.25" customHeight="1" x14ac:dyDescent="0.25">
      <c r="B55" s="42">
        <v>47</v>
      </c>
      <c r="C55" s="43" t="s">
        <v>226</v>
      </c>
      <c r="D55" s="99">
        <v>2004</v>
      </c>
      <c r="E55" s="103" t="s">
        <v>142</v>
      </c>
      <c r="F55" s="99" t="s">
        <v>146</v>
      </c>
      <c r="G55" s="71" t="s">
        <v>21</v>
      </c>
      <c r="H55" s="53">
        <f>[3]мяч!N56</f>
        <v>7.1000000000000014</v>
      </c>
      <c r="I55" s="53">
        <f>[3]булавии!N56</f>
        <v>7.9</v>
      </c>
      <c r="J55" s="53">
        <f t="shared" si="0"/>
        <v>15.000000000000002</v>
      </c>
      <c r="K55" s="72" t="s">
        <v>143</v>
      </c>
    </row>
    <row r="56" spans="2:11" ht="17.25" customHeight="1" x14ac:dyDescent="0.25">
      <c r="B56" s="42">
        <v>48</v>
      </c>
      <c r="C56" s="50" t="s">
        <v>227</v>
      </c>
      <c r="D56" s="99">
        <v>2004</v>
      </c>
      <c r="E56" s="103" t="s">
        <v>150</v>
      </c>
      <c r="F56" s="99" t="s">
        <v>146</v>
      </c>
      <c r="G56" s="71" t="s">
        <v>21</v>
      </c>
      <c r="H56" s="53">
        <f>[3]мяч!N19</f>
        <v>7.0833333333333339</v>
      </c>
      <c r="I56" s="53">
        <f>[3]булавии!N19</f>
        <v>7.3666666666666663</v>
      </c>
      <c r="J56" s="53">
        <f t="shared" si="0"/>
        <v>14.45</v>
      </c>
      <c r="K56" s="88" t="s">
        <v>154</v>
      </c>
    </row>
    <row r="57" spans="2:11" ht="17.25" customHeight="1" x14ac:dyDescent="0.25">
      <c r="B57" s="42">
        <v>49</v>
      </c>
      <c r="C57" s="50" t="s">
        <v>228</v>
      </c>
      <c r="D57" s="99">
        <v>2004</v>
      </c>
      <c r="E57" s="103" t="s">
        <v>150</v>
      </c>
      <c r="F57" s="99" t="s">
        <v>146</v>
      </c>
      <c r="G57" s="71" t="s">
        <v>21</v>
      </c>
      <c r="H57" s="53">
        <f>[3]мяч!N17</f>
        <v>6.3999999999999986</v>
      </c>
      <c r="I57" s="53">
        <f>[3]булавии!N17</f>
        <v>7.5333333333333359</v>
      </c>
      <c r="J57" s="53">
        <f t="shared" si="0"/>
        <v>13.933333333333334</v>
      </c>
      <c r="K57" s="88" t="s">
        <v>151</v>
      </c>
    </row>
    <row r="58" spans="2:11" ht="17.25" customHeight="1" x14ac:dyDescent="0.25">
      <c r="B58" s="42">
        <v>50</v>
      </c>
      <c r="C58" s="50" t="s">
        <v>229</v>
      </c>
      <c r="D58" s="99">
        <v>2004</v>
      </c>
      <c r="E58" s="100" t="s">
        <v>121</v>
      </c>
      <c r="F58" s="99" t="s">
        <v>146</v>
      </c>
      <c r="G58" s="71"/>
      <c r="H58" s="53">
        <f>[3]мяч!N10</f>
        <v>7.2333333333333334</v>
      </c>
      <c r="I58" s="53">
        <f>[3]булавии!N10</f>
        <v>6.65</v>
      </c>
      <c r="J58" s="53">
        <f t="shared" si="0"/>
        <v>13.883333333333333</v>
      </c>
      <c r="K58" s="88" t="s">
        <v>123</v>
      </c>
    </row>
    <row r="63" spans="2:11" ht="15.75" x14ac:dyDescent="0.25">
      <c r="C63" s="16" t="s">
        <v>43</v>
      </c>
      <c r="D63" s="21"/>
      <c r="E63" s="63"/>
      <c r="F63" s="64"/>
      <c r="G63" s="65"/>
      <c r="H63" s="16"/>
      <c r="I63" s="16"/>
      <c r="K63" s="16" t="s">
        <v>44</v>
      </c>
    </row>
    <row r="64" spans="2:11" ht="15.75" x14ac:dyDescent="0.25">
      <c r="C64" s="16"/>
      <c r="D64" s="65"/>
      <c r="E64" s="16"/>
      <c r="F64" s="65"/>
      <c r="G64" s="65"/>
      <c r="H64" s="16"/>
      <c r="I64" s="16"/>
    </row>
    <row r="65" spans="3:11" ht="15.75" x14ac:dyDescent="0.25">
      <c r="C65" s="16"/>
      <c r="D65" s="21"/>
      <c r="E65" s="63"/>
      <c r="F65" s="64"/>
      <c r="G65" s="65"/>
      <c r="H65" s="16"/>
      <c r="I65" s="16"/>
    </row>
    <row r="66" spans="3:11" ht="15.75" x14ac:dyDescent="0.25">
      <c r="C66" s="16" t="s">
        <v>45</v>
      </c>
      <c r="D66" s="65"/>
      <c r="E66" s="16"/>
      <c r="F66" s="65"/>
      <c r="G66" s="65"/>
      <c r="H66" s="63"/>
      <c r="I66" s="16"/>
      <c r="K66" s="16" t="s">
        <v>165</v>
      </c>
    </row>
    <row r="67" spans="3:11" ht="15.75" x14ac:dyDescent="0.25">
      <c r="C67" s="16"/>
      <c r="D67" s="65"/>
      <c r="E67" s="16"/>
      <c r="F67" s="65"/>
      <c r="G67" s="65"/>
      <c r="I67" s="16"/>
    </row>
  </sheetData>
  <pageMargins left="0" right="0" top="0" bottom="0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кмс</vt:lpstr>
      <vt:lpstr>мс</vt:lpstr>
      <vt:lpstr>І 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2016-10-21T17:38:11Z</dcterms:modified>
</cp:coreProperties>
</file>